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an Schauer\Desktop\"/>
    </mc:Choice>
  </mc:AlternateContent>
  <bookViews>
    <workbookView xWindow="0" yWindow="0" windowWidth="20490" windowHeight="7620" activeTab="1"/>
  </bookViews>
  <sheets>
    <sheet name="FL 054 GED PS 054 1819" sheetId="1" r:id="rId1"/>
    <sheet name="054 subcontractors" sheetId="2" r:id="rId2"/>
  </sheets>
  <definedNames>
    <definedName name="_xlnm.Print_Titles" localSheetId="0">'FL 054 GED PS 054 1819'!$A:$B,'FL 054 GED PS 054 1819'!$1:$2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7" i="1" l="1"/>
  <c r="R14" i="1"/>
  <c r="R13" i="1"/>
  <c r="R12" i="1"/>
  <c r="R10" i="1"/>
  <c r="R9" i="1"/>
  <c r="R8" i="1"/>
  <c r="R7" i="1"/>
  <c r="R6" i="1"/>
  <c r="R5" i="1"/>
  <c r="R4" i="1"/>
  <c r="R3" i="1"/>
  <c r="O14" i="1"/>
  <c r="O13" i="1"/>
  <c r="O12" i="1"/>
  <c r="O10" i="1"/>
  <c r="O8" i="1"/>
  <c r="O7" i="1"/>
  <c r="O4" i="1"/>
  <c r="E4" i="1"/>
  <c r="D4" i="1"/>
  <c r="C4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3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3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3" i="1"/>
</calcChain>
</file>

<file path=xl/sharedStrings.xml><?xml version="1.0" encoding="utf-8"?>
<sst xmlns="http://schemas.openxmlformats.org/spreadsheetml/2006/main" count="68" uniqueCount="64">
  <si>
    <t>ContractNumber</t>
  </si>
  <si>
    <t>InstNameAUNaeagency</t>
  </si>
  <si>
    <t>report_usehours054_sum_adults</t>
  </si>
  <si>
    <t>FLagencyenrolled_sum_adults</t>
  </si>
  <si>
    <t>exit_status_sum</t>
  </si>
  <si>
    <t>use_aegeddip_sum</t>
  </si>
  <si>
    <t>use_aegeddip_n</t>
  </si>
  <si>
    <t>use_agency_postsec20182019_sum</t>
  </si>
  <si>
    <t>use_agency_postsec20182019_n</t>
  </si>
  <si>
    <t>use_agency_postsec_cohort_sum</t>
  </si>
  <si>
    <t>numenrolledFL</t>
  </si>
  <si>
    <t>054-19-0001</t>
  </si>
  <si>
    <t>Allegheny IU 3</t>
  </si>
  <si>
    <t>054-19-0002</t>
  </si>
  <si>
    <t>054-19-0003</t>
  </si>
  <si>
    <t>Huntingdon County Child &amp; Adult Development Corporation</t>
  </si>
  <si>
    <t>054-19-0004</t>
  </si>
  <si>
    <t>Indochinese American Council</t>
  </si>
  <si>
    <t>054-19-0005</t>
  </si>
  <si>
    <t>Jefferson-Clarion Head Start I</t>
  </si>
  <si>
    <t>054-19-0006</t>
  </si>
  <si>
    <t>Lancaster-Lebanon IU 13</t>
  </si>
  <si>
    <t>054-19-0007</t>
  </si>
  <si>
    <t>054-19-0008</t>
  </si>
  <si>
    <t>Luzerne County Community Coll</t>
  </si>
  <si>
    <t>Schuylkill IU 29</t>
  </si>
  <si>
    <t>054-19-0009</t>
  </si>
  <si>
    <t>New World Association</t>
  </si>
  <si>
    <t>054-19-0010</t>
  </si>
  <si>
    <t>Penn State/ Main</t>
  </si>
  <si>
    <t>054-19-0011</t>
  </si>
  <si>
    <t>Project of Easton Inc</t>
  </si>
  <si>
    <t>054-19-0012</t>
  </si>
  <si>
    <t>Titusville Regional Literacy Council</t>
  </si>
  <si>
    <t>054-19-0013</t>
  </si>
  <si>
    <t>United Neighborhood Centers of Northeastern Pennsylvania</t>
  </si>
  <si>
    <t>054-19-0014</t>
  </si>
  <si>
    <t>VITA Education Services</t>
  </si>
  <si>
    <t>054-19-0015</t>
  </si>
  <si>
    <t>York City SD</t>
  </si>
  <si>
    <t>TOTAL: Luzerne County Community Coll</t>
  </si>
  <si>
    <t>Agency Name</t>
  </si>
  <si>
    <t>Enrollm't Families (Standard=100%)</t>
  </si>
  <si>
    <t>Enrollm't Adults</t>
  </si>
  <si>
    <t>Enrollm't Children</t>
  </si>
  <si>
    <t># Contracted Families</t>
  </si>
  <si>
    <t># Contracted Adults</t>
  </si>
  <si>
    <t># Contracted Children</t>
  </si>
  <si>
    <t># Enrolled Families</t>
  </si>
  <si>
    <t># Enrolled Adults</t>
  </si>
  <si>
    <t># Enrolled Children</t>
  </si>
  <si>
    <t>Total # of 054 Hrs Among Enrolled Adults</t>
  </si>
  <si>
    <t>Average # of 054 Hours Among Enrolled Adults</t>
  </si>
  <si>
    <t>Contract Number</t>
  </si>
  <si>
    <t># Exited</t>
  </si>
  <si>
    <t>GED Achievement - (Standard=90%)</t>
  </si>
  <si>
    <t>GED Achievement - # matched</t>
  </si>
  <si>
    <t>GED Achievement - n (# w/ &amp; w/out SSN in cohort)</t>
  </si>
  <si>
    <t>Placement in Postsec Ed/Training (w &amp; w/out SSN) - (Standard=20%)</t>
  </si>
  <si>
    <t>Placement in Postsec Ed/Training - # achieving (w &amp; w/out SSN)</t>
  </si>
  <si>
    <t>Placement in Postsec Ed/Training - n (# in cohort w &amp; w/out SSN)</t>
  </si>
  <si>
    <t>054 Direct Contractors: GED &amp; Post-secondary Follow-up Core Outcomes for Unduplicated Enrolled Adults in 054 Contracts: 2018-2019</t>
  </si>
  <si>
    <t>Blueprints</t>
  </si>
  <si>
    <t>Literacy Pittsburgh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</si>
</sst>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 readingOrder="1"/>
    </xf>
    <xf numFmtId="9" fontId="0" fillId="2" borderId="1" xfId="0" applyNumberFormat="1" applyFill="1" applyBorder="1"/>
    <xf numFmtId="1" fontId="0" fillId="0" borderId="1" xfId="0" applyNumberFormat="1" applyBorder="1"/>
    <xf numFmtId="1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2" fontId="0" fillId="2" borderId="1" xfId="0" applyNumberFormat="1" applyFill="1" applyBorder="1"/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9" fontId="3" fillId="2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0" fillId="2" borderId="1" xfId="0" applyNumberFormat="1" applyFill="1" applyBorder="1"/>
    <xf numFmtId="1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B22" sqref="B22"/>
    </sheetView>
  </sheetViews>
  <sheetFormatPr defaultRowHeight="15" x14ac:dyDescent="0.25"/>
  <cols>
    <col min="1" max="1" width="14.140625" customWidth="1"/>
    <col min="2" max="2" width="33.85546875" style="12" customWidth="1"/>
    <col min="3" max="3" width="17.5703125" customWidth="1"/>
    <col min="4" max="4" width="10" customWidth="1"/>
    <col min="5" max="5" width="13.140625" customWidth="1"/>
    <col min="6" max="6" width="12.140625" customWidth="1"/>
    <col min="7" max="7" width="12.42578125" customWidth="1"/>
    <col min="8" max="8" width="11.42578125" customWidth="1"/>
    <col min="9" max="9" width="10" customWidth="1"/>
    <col min="10" max="11" width="9.85546875" customWidth="1"/>
    <col min="12" max="12" width="14.28515625" customWidth="1"/>
    <col min="13" max="13" width="15.140625" customWidth="1"/>
    <col min="14" max="14" width="11.7109375" style="2" customWidth="1"/>
    <col min="15" max="15" width="17.140625" style="2" customWidth="1"/>
    <col min="16" max="16" width="15.140625" style="2" customWidth="1"/>
    <col min="17" max="17" width="15.42578125" style="2" customWidth="1"/>
    <col min="18" max="20" width="22.28515625" style="2" customWidth="1"/>
  </cols>
  <sheetData>
    <row r="1" spans="1:20" ht="55.5" customHeight="1" x14ac:dyDescent="0.25">
      <c r="A1" s="24" t="s">
        <v>61</v>
      </c>
      <c r="B1" s="24"/>
    </row>
    <row r="2" spans="1:20" ht="69" customHeight="1" x14ac:dyDescent="0.25">
      <c r="A2" s="23" t="s">
        <v>53</v>
      </c>
      <c r="B2" s="13" t="s">
        <v>41</v>
      </c>
      <c r="C2" s="3" t="s">
        <v>42</v>
      </c>
      <c r="D2" s="3" t="s">
        <v>43</v>
      </c>
      <c r="E2" s="3" t="s">
        <v>44</v>
      </c>
      <c r="F2" s="4" t="s">
        <v>45</v>
      </c>
      <c r="G2" s="4" t="s">
        <v>46</v>
      </c>
      <c r="H2" s="4" t="s">
        <v>47</v>
      </c>
      <c r="I2" s="4" t="s">
        <v>48</v>
      </c>
      <c r="J2" s="7" t="s">
        <v>49</v>
      </c>
      <c r="K2" s="7" t="s">
        <v>50</v>
      </c>
      <c r="L2" s="8" t="s">
        <v>51</v>
      </c>
      <c r="M2" s="9" t="s">
        <v>52</v>
      </c>
      <c r="N2" s="22" t="s">
        <v>54</v>
      </c>
      <c r="O2" s="16" t="s">
        <v>55</v>
      </c>
      <c r="P2" s="17" t="s">
        <v>56</v>
      </c>
      <c r="Q2" s="18" t="s">
        <v>57</v>
      </c>
      <c r="R2" s="20" t="s">
        <v>58</v>
      </c>
      <c r="S2" s="21" t="s">
        <v>59</v>
      </c>
      <c r="T2" s="21" t="s">
        <v>60</v>
      </c>
    </row>
    <row r="3" spans="1:20" x14ac:dyDescent="0.25">
      <c r="A3" s="14" t="s">
        <v>11</v>
      </c>
      <c r="B3" s="15" t="s">
        <v>12</v>
      </c>
      <c r="C3" s="5">
        <f t="shared" ref="C3:E4" si="0">I3/F3</f>
        <v>1.0333333333333334</v>
      </c>
      <c r="D3" s="5">
        <f t="shared" si="0"/>
        <v>1.05</v>
      </c>
      <c r="E3" s="5">
        <f t="shared" si="0"/>
        <v>0.88888888888888884</v>
      </c>
      <c r="F3" s="6">
        <v>60</v>
      </c>
      <c r="G3" s="6">
        <v>60</v>
      </c>
      <c r="H3" s="6">
        <v>90</v>
      </c>
      <c r="I3" s="6">
        <v>62</v>
      </c>
      <c r="J3" s="6">
        <v>63</v>
      </c>
      <c r="K3" s="6">
        <v>80</v>
      </c>
      <c r="L3" s="10">
        <v>2624.05</v>
      </c>
      <c r="M3" s="11">
        <f>L3/J3</f>
        <v>41.651587301587305</v>
      </c>
      <c r="N3" s="6">
        <v>43</v>
      </c>
      <c r="O3" s="19"/>
      <c r="P3" s="6"/>
      <c r="Q3" s="6">
        <v>0</v>
      </c>
      <c r="R3" s="5">
        <f>S3/T3</f>
        <v>0</v>
      </c>
      <c r="S3" s="6">
        <v>0</v>
      </c>
      <c r="T3" s="6">
        <v>6</v>
      </c>
    </row>
    <row r="4" spans="1:20" x14ac:dyDescent="0.25">
      <c r="A4" s="14" t="s">
        <v>13</v>
      </c>
      <c r="B4" s="15" t="s">
        <v>62</v>
      </c>
      <c r="C4" s="5">
        <f t="shared" si="0"/>
        <v>1.0333333333333334</v>
      </c>
      <c r="D4" s="5">
        <f t="shared" si="0"/>
        <v>0.96875</v>
      </c>
      <c r="E4" s="5">
        <f t="shared" si="0"/>
        <v>0.67391304347826086</v>
      </c>
      <c r="F4" s="6">
        <v>30</v>
      </c>
      <c r="G4" s="6">
        <v>32</v>
      </c>
      <c r="H4" s="6">
        <v>46</v>
      </c>
      <c r="I4" s="6">
        <v>31</v>
      </c>
      <c r="J4" s="6">
        <v>31</v>
      </c>
      <c r="K4" s="6">
        <v>31</v>
      </c>
      <c r="L4" s="10">
        <v>1099</v>
      </c>
      <c r="M4" s="11">
        <f t="shared" ref="M4:M17" si="1">L4/J4</f>
        <v>35.451612903225808</v>
      </c>
      <c r="N4" s="6">
        <v>26</v>
      </c>
      <c r="O4" s="5">
        <f>P4/Q4</f>
        <v>1</v>
      </c>
      <c r="P4" s="6">
        <v>5</v>
      </c>
      <c r="Q4" s="6">
        <v>5</v>
      </c>
      <c r="R4" s="5">
        <f t="shared" ref="R4:R17" si="2">S4/T4</f>
        <v>0.6</v>
      </c>
      <c r="S4" s="6">
        <v>3</v>
      </c>
      <c r="T4" s="6">
        <v>5</v>
      </c>
    </row>
    <row r="5" spans="1:20" ht="30" x14ac:dyDescent="0.25">
      <c r="A5" s="14" t="s">
        <v>14</v>
      </c>
      <c r="B5" s="15" t="s">
        <v>15</v>
      </c>
      <c r="C5" s="5">
        <f t="shared" ref="C5:C17" si="3">I5/F5</f>
        <v>0.72727272727272729</v>
      </c>
      <c r="D5" s="5">
        <f t="shared" ref="D5:D17" si="4">J5/G5</f>
        <v>0.72727272727272729</v>
      </c>
      <c r="E5" s="5">
        <f t="shared" ref="E5:E17" si="5">K5/H5</f>
        <v>0.83333333333333337</v>
      </c>
      <c r="F5" s="6">
        <v>22</v>
      </c>
      <c r="G5" s="6">
        <v>22</v>
      </c>
      <c r="H5" s="6">
        <v>24</v>
      </c>
      <c r="I5" s="6">
        <v>16</v>
      </c>
      <c r="J5" s="6">
        <v>16</v>
      </c>
      <c r="K5" s="6">
        <v>20</v>
      </c>
      <c r="L5" s="10">
        <v>532</v>
      </c>
      <c r="M5" s="11">
        <f t="shared" si="1"/>
        <v>33.25</v>
      </c>
      <c r="N5" s="6">
        <v>13</v>
      </c>
      <c r="O5" s="5"/>
      <c r="P5" s="6"/>
      <c r="Q5" s="6">
        <v>0</v>
      </c>
      <c r="R5" s="5">
        <f t="shared" si="2"/>
        <v>0.2</v>
      </c>
      <c r="S5" s="6">
        <v>1</v>
      </c>
      <c r="T5" s="6">
        <v>5</v>
      </c>
    </row>
    <row r="6" spans="1:20" x14ac:dyDescent="0.25">
      <c r="A6" s="14" t="s">
        <v>16</v>
      </c>
      <c r="B6" s="15" t="s">
        <v>17</v>
      </c>
      <c r="C6" s="5">
        <f t="shared" si="3"/>
        <v>1.2666666666666666</v>
      </c>
      <c r="D6" s="5">
        <f t="shared" si="4"/>
        <v>1.2666666666666666</v>
      </c>
      <c r="E6" s="5">
        <f t="shared" si="5"/>
        <v>1.2666666666666666</v>
      </c>
      <c r="F6" s="6">
        <v>30</v>
      </c>
      <c r="G6" s="6">
        <v>30</v>
      </c>
      <c r="H6" s="6">
        <v>30</v>
      </c>
      <c r="I6" s="6">
        <v>38</v>
      </c>
      <c r="J6" s="6">
        <v>38</v>
      </c>
      <c r="K6" s="6">
        <v>38</v>
      </c>
      <c r="L6" s="10">
        <v>3389</v>
      </c>
      <c r="M6" s="11">
        <f t="shared" si="1"/>
        <v>89.184210526315795</v>
      </c>
      <c r="N6" s="6">
        <v>38</v>
      </c>
      <c r="O6" s="5"/>
      <c r="P6" s="6"/>
      <c r="Q6" s="6">
        <v>0</v>
      </c>
      <c r="R6" s="5">
        <f t="shared" si="2"/>
        <v>0</v>
      </c>
      <c r="S6" s="6">
        <v>0</v>
      </c>
      <c r="T6" s="6">
        <v>2</v>
      </c>
    </row>
    <row r="7" spans="1:20" x14ac:dyDescent="0.25">
      <c r="A7" s="14" t="s">
        <v>18</v>
      </c>
      <c r="B7" s="15" t="s">
        <v>19</v>
      </c>
      <c r="C7" s="5">
        <f t="shared" si="3"/>
        <v>0.9242424242424242</v>
      </c>
      <c r="D7" s="5">
        <f t="shared" si="4"/>
        <v>0.93939393939393945</v>
      </c>
      <c r="E7" s="5">
        <f t="shared" si="5"/>
        <v>0.9242424242424242</v>
      </c>
      <c r="F7" s="6">
        <v>66</v>
      </c>
      <c r="G7" s="6">
        <v>66</v>
      </c>
      <c r="H7" s="6">
        <v>66</v>
      </c>
      <c r="I7" s="6">
        <v>61</v>
      </c>
      <c r="J7" s="6">
        <v>62</v>
      </c>
      <c r="K7" s="6">
        <v>61</v>
      </c>
      <c r="L7" s="10">
        <v>3230</v>
      </c>
      <c r="M7" s="11">
        <f t="shared" si="1"/>
        <v>52.096774193548384</v>
      </c>
      <c r="N7" s="6">
        <v>37</v>
      </c>
      <c r="O7" s="5">
        <f t="shared" ref="O7:O14" si="6">P7/Q7</f>
        <v>0.8571428571428571</v>
      </c>
      <c r="P7" s="6">
        <v>6</v>
      </c>
      <c r="Q7" s="6">
        <v>7</v>
      </c>
      <c r="R7" s="5">
        <f t="shared" si="2"/>
        <v>0</v>
      </c>
      <c r="S7" s="6">
        <v>0</v>
      </c>
      <c r="T7" s="6">
        <v>9</v>
      </c>
    </row>
    <row r="8" spans="1:20" x14ac:dyDescent="0.25">
      <c r="A8" s="14" t="s">
        <v>20</v>
      </c>
      <c r="B8" s="15" t="s">
        <v>21</v>
      </c>
      <c r="C8" s="5">
        <f t="shared" si="3"/>
        <v>0.8125</v>
      </c>
      <c r="D8" s="5">
        <f t="shared" si="4"/>
        <v>0.82499999999999996</v>
      </c>
      <c r="E8" s="5">
        <f t="shared" si="5"/>
        <v>0.8125</v>
      </c>
      <c r="F8" s="6">
        <v>80</v>
      </c>
      <c r="G8" s="6">
        <v>80</v>
      </c>
      <c r="H8" s="6">
        <v>80</v>
      </c>
      <c r="I8" s="6">
        <v>65</v>
      </c>
      <c r="J8" s="6">
        <v>66</v>
      </c>
      <c r="K8" s="6">
        <v>65</v>
      </c>
      <c r="L8" s="10">
        <v>3910.75</v>
      </c>
      <c r="M8" s="11">
        <f t="shared" si="1"/>
        <v>59.253787878787875</v>
      </c>
      <c r="N8" s="6">
        <v>66</v>
      </c>
      <c r="O8" s="5">
        <f t="shared" si="6"/>
        <v>0.625</v>
      </c>
      <c r="P8" s="6">
        <v>10</v>
      </c>
      <c r="Q8" s="6">
        <v>16</v>
      </c>
      <c r="R8" s="5">
        <f t="shared" si="2"/>
        <v>0.125</v>
      </c>
      <c r="S8" s="6">
        <v>2</v>
      </c>
      <c r="T8" s="6">
        <v>16</v>
      </c>
    </row>
    <row r="9" spans="1:20" x14ac:dyDescent="0.25">
      <c r="A9" s="14" t="s">
        <v>22</v>
      </c>
      <c r="B9" s="15" t="s">
        <v>63</v>
      </c>
      <c r="C9" s="5">
        <f t="shared" si="3"/>
        <v>1</v>
      </c>
      <c r="D9" s="5">
        <f t="shared" si="4"/>
        <v>1</v>
      </c>
      <c r="E9" s="5">
        <f t="shared" si="5"/>
        <v>1</v>
      </c>
      <c r="F9" s="6">
        <v>35</v>
      </c>
      <c r="G9" s="6">
        <v>35</v>
      </c>
      <c r="H9" s="6">
        <v>35</v>
      </c>
      <c r="I9" s="6">
        <v>35</v>
      </c>
      <c r="J9" s="6">
        <v>35</v>
      </c>
      <c r="K9" s="6">
        <v>35</v>
      </c>
      <c r="L9" s="10">
        <v>1937.75</v>
      </c>
      <c r="M9" s="11">
        <f t="shared" si="1"/>
        <v>55.364285714285714</v>
      </c>
      <c r="N9" s="6">
        <v>17</v>
      </c>
      <c r="O9" s="5"/>
      <c r="P9" s="6"/>
      <c r="Q9" s="6">
        <v>0</v>
      </c>
      <c r="R9" s="5">
        <f t="shared" si="2"/>
        <v>0.25</v>
      </c>
      <c r="S9" s="6">
        <v>1</v>
      </c>
      <c r="T9" s="6">
        <v>4</v>
      </c>
    </row>
    <row r="10" spans="1:20" ht="30" x14ac:dyDescent="0.25">
      <c r="A10" s="14" t="s">
        <v>23</v>
      </c>
      <c r="B10" s="15" t="s">
        <v>40</v>
      </c>
      <c r="C10" s="5">
        <f t="shared" si="3"/>
        <v>0.91176470588235292</v>
      </c>
      <c r="D10" s="5">
        <f t="shared" si="4"/>
        <v>0.95588235294117652</v>
      </c>
      <c r="E10" s="5">
        <f t="shared" si="5"/>
        <v>1.0441176470588236</v>
      </c>
      <c r="F10" s="6">
        <v>68</v>
      </c>
      <c r="G10" s="6">
        <v>68</v>
      </c>
      <c r="H10" s="6">
        <v>68</v>
      </c>
      <c r="I10" s="6">
        <v>62</v>
      </c>
      <c r="J10" s="6">
        <v>65</v>
      </c>
      <c r="K10" s="6">
        <v>71</v>
      </c>
      <c r="L10" s="10">
        <v>3763.75</v>
      </c>
      <c r="M10" s="11">
        <f t="shared" si="1"/>
        <v>57.903846153846153</v>
      </c>
      <c r="N10" s="6">
        <v>44</v>
      </c>
      <c r="O10" s="5">
        <f t="shared" si="6"/>
        <v>0.90909090909090906</v>
      </c>
      <c r="P10" s="6">
        <v>10</v>
      </c>
      <c r="Q10" s="6">
        <v>11</v>
      </c>
      <c r="R10" s="5">
        <f t="shared" si="2"/>
        <v>0.16666666666666666</v>
      </c>
      <c r="S10" s="6">
        <v>1</v>
      </c>
      <c r="T10" s="6">
        <v>6</v>
      </c>
    </row>
    <row r="11" spans="1:20" x14ac:dyDescent="0.25">
      <c r="A11" s="14" t="s">
        <v>26</v>
      </c>
      <c r="B11" s="15" t="s">
        <v>27</v>
      </c>
      <c r="C11" s="5">
        <f t="shared" si="3"/>
        <v>1.05</v>
      </c>
      <c r="D11" s="5">
        <f t="shared" si="4"/>
        <v>1.05</v>
      </c>
      <c r="E11" s="5">
        <f t="shared" si="5"/>
        <v>1.1000000000000001</v>
      </c>
      <c r="F11" s="6">
        <v>20</v>
      </c>
      <c r="G11" s="6">
        <v>20</v>
      </c>
      <c r="H11" s="6">
        <v>20</v>
      </c>
      <c r="I11" s="6">
        <v>21</v>
      </c>
      <c r="J11" s="6">
        <v>21</v>
      </c>
      <c r="K11" s="6">
        <v>22</v>
      </c>
      <c r="L11" s="10">
        <v>3104.5</v>
      </c>
      <c r="M11" s="11">
        <f t="shared" si="1"/>
        <v>147.83333333333334</v>
      </c>
      <c r="N11" s="6">
        <v>17</v>
      </c>
      <c r="O11" s="5"/>
      <c r="P11" s="6"/>
      <c r="Q11" s="6">
        <v>0</v>
      </c>
      <c r="R11" s="5"/>
      <c r="S11" s="6"/>
      <c r="T11" s="6">
        <v>0</v>
      </c>
    </row>
    <row r="12" spans="1:20" x14ac:dyDescent="0.25">
      <c r="A12" s="14" t="s">
        <v>28</v>
      </c>
      <c r="B12" s="15" t="s">
        <v>29</v>
      </c>
      <c r="C12" s="5">
        <f t="shared" si="3"/>
        <v>0.76666666666666672</v>
      </c>
      <c r="D12" s="5">
        <f t="shared" si="4"/>
        <v>0.76666666666666672</v>
      </c>
      <c r="E12" s="5">
        <f t="shared" si="5"/>
        <v>0.8</v>
      </c>
      <c r="F12" s="6">
        <v>30</v>
      </c>
      <c r="G12" s="6">
        <v>30</v>
      </c>
      <c r="H12" s="6">
        <v>30</v>
      </c>
      <c r="I12" s="6">
        <v>23</v>
      </c>
      <c r="J12" s="6">
        <v>23</v>
      </c>
      <c r="K12" s="6">
        <v>24</v>
      </c>
      <c r="L12" s="10">
        <v>1127.5</v>
      </c>
      <c r="M12" s="11">
        <f t="shared" si="1"/>
        <v>49.021739130434781</v>
      </c>
      <c r="N12" s="6">
        <v>15</v>
      </c>
      <c r="O12" s="5">
        <f t="shared" si="6"/>
        <v>1</v>
      </c>
      <c r="P12" s="6">
        <v>3</v>
      </c>
      <c r="Q12" s="6">
        <v>3</v>
      </c>
      <c r="R12" s="5">
        <f t="shared" si="2"/>
        <v>0</v>
      </c>
      <c r="S12" s="6">
        <v>0</v>
      </c>
      <c r="T12" s="6">
        <v>5</v>
      </c>
    </row>
    <row r="13" spans="1:20" x14ac:dyDescent="0.25">
      <c r="A13" s="14" t="s">
        <v>30</v>
      </c>
      <c r="B13" s="15" t="s">
        <v>31</v>
      </c>
      <c r="C13" s="5">
        <f t="shared" si="3"/>
        <v>0.97435897435897434</v>
      </c>
      <c r="D13" s="5">
        <f t="shared" si="4"/>
        <v>0.97435897435897434</v>
      </c>
      <c r="E13" s="5">
        <f t="shared" si="5"/>
        <v>0.96610169491525422</v>
      </c>
      <c r="F13" s="6">
        <v>39</v>
      </c>
      <c r="G13" s="6">
        <v>39</v>
      </c>
      <c r="H13" s="6">
        <v>59</v>
      </c>
      <c r="I13" s="6">
        <v>38</v>
      </c>
      <c r="J13" s="6">
        <v>38</v>
      </c>
      <c r="K13" s="6">
        <v>57</v>
      </c>
      <c r="L13" s="10">
        <v>4699</v>
      </c>
      <c r="M13" s="11">
        <f t="shared" si="1"/>
        <v>123.65789473684211</v>
      </c>
      <c r="N13" s="6">
        <v>30</v>
      </c>
      <c r="O13" s="5">
        <f t="shared" si="6"/>
        <v>1</v>
      </c>
      <c r="P13" s="6">
        <v>1</v>
      </c>
      <c r="Q13" s="6">
        <v>1</v>
      </c>
      <c r="R13" s="5">
        <f t="shared" si="2"/>
        <v>0.25</v>
      </c>
      <c r="S13" s="6">
        <v>1</v>
      </c>
      <c r="T13" s="6">
        <v>4</v>
      </c>
    </row>
    <row r="14" spans="1:20" x14ac:dyDescent="0.25">
      <c r="A14" s="14" t="s">
        <v>32</v>
      </c>
      <c r="B14" s="15" t="s">
        <v>33</v>
      </c>
      <c r="C14" s="5">
        <f t="shared" si="3"/>
        <v>0.65</v>
      </c>
      <c r="D14" s="5">
        <f t="shared" si="4"/>
        <v>0.65</v>
      </c>
      <c r="E14" s="5">
        <f t="shared" si="5"/>
        <v>0.7</v>
      </c>
      <c r="F14" s="6">
        <v>20</v>
      </c>
      <c r="G14" s="6">
        <v>20</v>
      </c>
      <c r="H14" s="6">
        <v>20</v>
      </c>
      <c r="I14" s="6">
        <v>13</v>
      </c>
      <c r="J14" s="6">
        <v>13</v>
      </c>
      <c r="K14" s="6">
        <v>14</v>
      </c>
      <c r="L14" s="10">
        <v>567</v>
      </c>
      <c r="M14" s="11">
        <f t="shared" si="1"/>
        <v>43.615384615384613</v>
      </c>
      <c r="N14" s="6">
        <v>10</v>
      </c>
      <c r="O14" s="5">
        <f t="shared" si="6"/>
        <v>1</v>
      </c>
      <c r="P14" s="6">
        <v>1</v>
      </c>
      <c r="Q14" s="6">
        <v>1</v>
      </c>
      <c r="R14" s="5">
        <f t="shared" si="2"/>
        <v>0</v>
      </c>
      <c r="S14" s="6">
        <v>0</v>
      </c>
      <c r="T14" s="6">
        <v>3</v>
      </c>
    </row>
    <row r="15" spans="1:20" ht="30" x14ac:dyDescent="0.25">
      <c r="A15" s="14" t="s">
        <v>34</v>
      </c>
      <c r="B15" s="15" t="s">
        <v>35</v>
      </c>
      <c r="C15" s="5">
        <f t="shared" si="3"/>
        <v>1</v>
      </c>
      <c r="D15" s="5">
        <f t="shared" si="4"/>
        <v>0.94339622641509435</v>
      </c>
      <c r="E15" s="5">
        <f t="shared" si="5"/>
        <v>1.1666666666666667</v>
      </c>
      <c r="F15" s="6">
        <v>45</v>
      </c>
      <c r="G15" s="6">
        <v>53</v>
      </c>
      <c r="H15" s="6">
        <v>54</v>
      </c>
      <c r="I15" s="6">
        <v>45</v>
      </c>
      <c r="J15" s="6">
        <v>50</v>
      </c>
      <c r="K15" s="6">
        <v>63</v>
      </c>
      <c r="L15" s="10">
        <v>2553.3000000000002</v>
      </c>
      <c r="M15" s="11">
        <f t="shared" si="1"/>
        <v>51.066000000000003</v>
      </c>
      <c r="N15" s="6">
        <v>34</v>
      </c>
      <c r="O15" s="19"/>
      <c r="P15" s="6"/>
      <c r="Q15" s="6">
        <v>0</v>
      </c>
      <c r="R15" s="5"/>
      <c r="S15" s="6"/>
      <c r="T15" s="6">
        <v>0</v>
      </c>
    </row>
    <row r="16" spans="1:20" x14ac:dyDescent="0.25">
      <c r="A16" s="14" t="s">
        <v>36</v>
      </c>
      <c r="B16" s="15" t="s">
        <v>37</v>
      </c>
      <c r="C16" s="5">
        <f t="shared" si="3"/>
        <v>1</v>
      </c>
      <c r="D16" s="5">
        <f t="shared" si="4"/>
        <v>1</v>
      </c>
      <c r="E16" s="5">
        <f t="shared" si="5"/>
        <v>1</v>
      </c>
      <c r="F16" s="6">
        <v>44</v>
      </c>
      <c r="G16" s="6">
        <v>44</v>
      </c>
      <c r="H16" s="6">
        <v>44</v>
      </c>
      <c r="I16" s="6">
        <v>44</v>
      </c>
      <c r="J16" s="6">
        <v>44</v>
      </c>
      <c r="K16" s="6">
        <v>44</v>
      </c>
      <c r="L16" s="10">
        <v>7323.55</v>
      </c>
      <c r="M16" s="11">
        <f t="shared" si="1"/>
        <v>166.44431818181818</v>
      </c>
      <c r="N16" s="6">
        <v>31</v>
      </c>
      <c r="O16" s="19"/>
      <c r="P16" s="6"/>
      <c r="Q16" s="6">
        <v>0</v>
      </c>
      <c r="R16" s="5"/>
      <c r="S16" s="6"/>
      <c r="T16" s="6">
        <v>0</v>
      </c>
    </row>
    <row r="17" spans="1:20" x14ac:dyDescent="0.25">
      <c r="A17" s="14" t="s">
        <v>38</v>
      </c>
      <c r="B17" s="15" t="s">
        <v>39</v>
      </c>
      <c r="C17" s="5">
        <f t="shared" si="3"/>
        <v>1</v>
      </c>
      <c r="D17" s="5">
        <f t="shared" si="4"/>
        <v>1</v>
      </c>
      <c r="E17" s="5">
        <f t="shared" si="5"/>
        <v>0.9538461538461539</v>
      </c>
      <c r="F17" s="6">
        <v>55</v>
      </c>
      <c r="G17" s="6">
        <v>55</v>
      </c>
      <c r="H17" s="6">
        <v>65</v>
      </c>
      <c r="I17" s="6">
        <v>55</v>
      </c>
      <c r="J17" s="6">
        <v>55</v>
      </c>
      <c r="K17" s="6">
        <v>62</v>
      </c>
      <c r="L17" s="10">
        <v>5583.5</v>
      </c>
      <c r="M17" s="11">
        <f t="shared" si="1"/>
        <v>101.51818181818182</v>
      </c>
      <c r="N17" s="6">
        <v>35</v>
      </c>
      <c r="O17" s="19"/>
      <c r="P17" s="6"/>
      <c r="Q17" s="6">
        <v>0</v>
      </c>
      <c r="R17" s="5">
        <f t="shared" si="2"/>
        <v>0</v>
      </c>
      <c r="S17" s="6">
        <v>0</v>
      </c>
      <c r="T17" s="6">
        <v>6</v>
      </c>
    </row>
  </sheetData>
  <sheetProtection algorithmName="SHA-512" hashValue="1gDwfz33X9lwgYB0WHfehmhl1w1oMMUqqWQ8TV6sMiO9akteOQZ1BkJS8ByjVCGwqUQKv5lgZ395S/WbIqqdGw==" saltValue="/UIN2yEwKh7bvF7QhlDGRA==" spinCount="100000" sheet="1" objects="1" scenarios="1" formatCells="0" formatColumns="0" formatRows="0" sort="0" autoFilter="0"/>
  <mergeCells count="1">
    <mergeCell ref="A1:B1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B12" sqref="B12"/>
    </sheetView>
  </sheetViews>
  <sheetFormatPr defaultRowHeight="15" x14ac:dyDescent="0.25"/>
  <cols>
    <col min="1" max="1" width="15" customWidth="1"/>
    <col min="2" max="2" width="37.5703125" customWidth="1"/>
    <col min="4" max="4" width="15" customWidth="1"/>
    <col min="6" max="6" width="22.28515625" customWidth="1"/>
  </cols>
  <sheetData>
    <row r="1" spans="1:11" x14ac:dyDescent="0.25">
      <c r="A1" t="s">
        <v>0</v>
      </c>
      <c r="B1" t="s">
        <v>1</v>
      </c>
      <c r="C1" s="2" t="s">
        <v>3</v>
      </c>
      <c r="D1" s="1" t="s">
        <v>2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t="s">
        <v>23</v>
      </c>
      <c r="B2" t="s">
        <v>24</v>
      </c>
      <c r="C2" s="2">
        <v>50</v>
      </c>
      <c r="D2" s="1">
        <v>2761</v>
      </c>
      <c r="E2" s="2">
        <v>32</v>
      </c>
      <c r="F2" s="2">
        <v>4</v>
      </c>
      <c r="G2" s="2">
        <v>4</v>
      </c>
      <c r="H2" s="2">
        <v>1</v>
      </c>
      <c r="I2" s="2">
        <v>5</v>
      </c>
      <c r="J2" s="2">
        <v>5</v>
      </c>
      <c r="K2" s="2">
        <v>50</v>
      </c>
    </row>
    <row r="3" spans="1:11" x14ac:dyDescent="0.25">
      <c r="A3" t="s">
        <v>23</v>
      </c>
      <c r="B3" t="s">
        <v>25</v>
      </c>
      <c r="C3" s="2">
        <v>15</v>
      </c>
      <c r="D3" s="1">
        <v>1002.75</v>
      </c>
      <c r="E3" s="2">
        <v>12</v>
      </c>
      <c r="F3" s="2">
        <v>6</v>
      </c>
      <c r="G3" s="2">
        <v>7</v>
      </c>
      <c r="H3" s="2">
        <v>0</v>
      </c>
      <c r="I3" s="2">
        <v>1</v>
      </c>
      <c r="J3" s="2">
        <v>1</v>
      </c>
      <c r="K3" s="2">
        <v>15</v>
      </c>
    </row>
    <row r="4" spans="1:11" x14ac:dyDescent="0.25">
      <c r="A4" t="s">
        <v>23</v>
      </c>
      <c r="B4" t="s">
        <v>40</v>
      </c>
      <c r="C4">
        <v>65</v>
      </c>
      <c r="D4">
        <v>3763.75</v>
      </c>
      <c r="E4">
        <v>44</v>
      </c>
      <c r="F4">
        <v>10</v>
      </c>
      <c r="G4">
        <v>11</v>
      </c>
      <c r="H4">
        <v>1</v>
      </c>
      <c r="I4">
        <v>6</v>
      </c>
      <c r="J4">
        <v>6</v>
      </c>
      <c r="K4">
        <v>65</v>
      </c>
    </row>
  </sheetData>
  <sheetProtection algorithmName="SHA-512" hashValue="AiPgMuIrSAqA10HzQziCKCKGB/oLbUkZe7H4sdXR4YuKoGxb4eQ3kxVK+NTxFoprfzUc/NNoLsK6FIANf3X7Rw==" saltValue="J2W76QtCq1VljJPwBkKFwA==" spinCount="100000" sheet="1" objects="1" scenarios="1" formatCells="0" formatColumns="0" formatRows="0" sort="0" autoFilter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FL 054 GED PS 054 1819</vt:lpstr>
      <vt:lpstr>054 subcontractors</vt:lpstr>
      <vt:lpstr>'FL 054 GED PS 054 1819'!Print_Titles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Dyan Schauer</cp:lastModifiedBy>
  <cp:lastPrinted>2020-02-07T15:58:19Z</cp:lastPrinted>
  <dcterms:created xsi:type="dcterms:W3CDTF">2011-08-01T14:22:18Z</dcterms:created>
  <dcterms:modified xsi:type="dcterms:W3CDTF">2020-02-10T15:37:02Z</dcterms:modified>
</cp:coreProperties>
</file>