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-120" yWindow="-120" windowWidth="29040" windowHeight="15840"/>
  </bookViews>
  <sheets>
    <sheet name="FL agency enrollment 2017_18" sheetId="1" r:id="rId1"/>
  </sheets>
  <definedNames>
    <definedName name="_xlnm.Print_Titles" localSheetId="0">'FL agency enrollment 2017_18'!$A:$B,'FL agency enrollment 2017_18'!$1:$2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7" i="1" l="1"/>
  <c r="X16" i="1"/>
  <c r="X15" i="1"/>
  <c r="X13" i="1"/>
  <c r="X12" i="1"/>
  <c r="X10" i="1"/>
  <c r="X9" i="1"/>
  <c r="X8" i="1"/>
  <c r="X6" i="1"/>
  <c r="X4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14" i="1"/>
  <c r="K13" i="1"/>
  <c r="K12" i="1"/>
  <c r="K10" i="1"/>
  <c r="K9" i="1"/>
  <c r="K8" i="1"/>
  <c r="K4" i="1"/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I17" i="1" l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<sst xmlns="http://schemas.openxmlformats.org/spreadsheetml/2006/main" count="61" uniqueCount="61">
  <si>
    <t>054-18-0001</t>
  </si>
  <si>
    <t>Allegheny IU 3</t>
  </si>
  <si>
    <t>054-18-0002</t>
  </si>
  <si>
    <t>Community Action Southwest</t>
  </si>
  <si>
    <t>054-18-0003</t>
  </si>
  <si>
    <t>Greater Pittsburgh Lit Cncl I</t>
  </si>
  <si>
    <t>054-18-0004</t>
  </si>
  <si>
    <t>054-18-0005</t>
  </si>
  <si>
    <t>Indochinese American Council</t>
  </si>
  <si>
    <t>054-18-0006</t>
  </si>
  <si>
    <t>Jefferson-Clarion Head Start I</t>
  </si>
  <si>
    <t>054-18-0007</t>
  </si>
  <si>
    <t>Lancaster-Lebanon IU 13</t>
  </si>
  <si>
    <t>054-18-0008</t>
  </si>
  <si>
    <t>054-18-0009</t>
  </si>
  <si>
    <t>New World Association</t>
  </si>
  <si>
    <t>054-18-0010</t>
  </si>
  <si>
    <t>Penn State/ Main</t>
  </si>
  <si>
    <t>054-18-0011</t>
  </si>
  <si>
    <t>Project of Easton Inc</t>
  </si>
  <si>
    <t>054-18-0012</t>
  </si>
  <si>
    <t>Titusville Regional Literacy Council</t>
  </si>
  <si>
    <t>054-18-0013</t>
  </si>
  <si>
    <t>United Neighborhood Centers of Northeastern Pennsylvania</t>
  </si>
  <si>
    <t>054-18-0014</t>
  </si>
  <si>
    <t>VITA Education Services</t>
  </si>
  <si>
    <t>054-18-0015</t>
  </si>
  <si>
    <t>York City SD</t>
  </si>
  <si>
    <t># Contracted Families</t>
  </si>
  <si>
    <t>Contract Number</t>
  </si>
  <si>
    <t>Agency Name</t>
  </si>
  <si>
    <t>Enrollm't Families (Standard=100%)</t>
  </si>
  <si>
    <t># Enrolled Families</t>
  </si>
  <si>
    <t># Enrolled Adults</t>
  </si>
  <si>
    <t># Enrolled Children</t>
  </si>
  <si>
    <t>Total # of 054 Hrs Among Enrolled Adults</t>
  </si>
  <si>
    <t>Average # of 054 Hours Among Enrolled Adults</t>
  </si>
  <si>
    <t>TOTAL: Luzerne County Community Coll</t>
  </si>
  <si>
    <t>054 Direct Contractors: Follow-up Core Outcomes for Unduplicated Enrolled Adults in 054 Contract: 2017-2018 (Excludes WRIS2)</t>
  </si>
  <si>
    <t># Exited</t>
  </si>
  <si>
    <t>GED Achievement - (Standard=90%)</t>
  </si>
  <si>
    <t>GED Achievement - # matched</t>
  </si>
  <si>
    <t>GED Achievement - n (# w/ &amp; w/out SSN in cohort)</t>
  </si>
  <si>
    <t>Placement in Unsub Emply - 44%</t>
  </si>
  <si>
    <t>Placement in Unsub Emply - # matched</t>
  </si>
  <si>
    <t>Placement in Unsub Emply - n (# in cohort w/ SSN)</t>
  </si>
  <si>
    <t>Placement in Unsub Emply - # in Cohort (w/ &amp; w/out SSN)</t>
  </si>
  <si>
    <t>Placement in Unsub Emply - % in Cohort w/ SSN</t>
  </si>
  <si>
    <t>Retention in Unsub Emply - 76%</t>
  </si>
  <si>
    <t>Retention in Unsub Emply - # matched</t>
  </si>
  <si>
    <t>Retention in Unsub Emply - n (# in cohort w/ SSN)</t>
  </si>
  <si>
    <t>Retention in Unsub Emply - # in Cohort (w/ &amp; w/out SSN)</t>
  </si>
  <si>
    <t>Retention in Unsub Emply - % in Cohort w/ SSN</t>
  </si>
  <si>
    <t>Placement in Postsec Ed/Training (w &amp; w/out SSN) - (Standard=20%)</t>
  </si>
  <si>
    <t>Placement in Postsec Ed/Training - # achieving (w &amp; w/out SSN)</t>
  </si>
  <si>
    <t>Placement in Postsec Ed/Training - n (# in cohort w &amp; w/out SSN)</t>
  </si>
  <si>
    <t>Obtain Employment</t>
  </si>
  <si>
    <t>Retain Employment</t>
  </si>
  <si>
    <t>Huntingdon County Child &amp; Adult Development Corporation</t>
  </si>
  <si>
    <t>Placement in Postsec Education or Training</t>
  </si>
  <si>
    <t>Obtain High School Equivalency Credential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</si>
</sst>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1" fontId="2" fillId="0" borderId="1" xfId="0" applyNumberFormat="1" applyFont="1" applyBorder="1" applyAlignment="1">
      <alignment horizontal="center" vertical="center" wrapText="1" readingOrder="1"/>
    </xf>
    <xf numFmtId="0" fontId="0" fillId="0" borderId="1" xfId="0" applyFill="1" applyBorder="1"/>
    <xf numFmtId="9" fontId="0" fillId="2" borderId="1" xfId="0" applyNumberFormat="1" applyFill="1" applyBorder="1"/>
    <xf numFmtId="164" fontId="0" fillId="2" borderId="1" xfId="0" applyNumberFormat="1" applyFill="1" applyBorder="1"/>
    <xf numFmtId="1" fontId="4" fillId="0" borderId="1" xfId="0" applyNumberFormat="1" applyFont="1" applyBorder="1" applyAlignment="1">
      <alignment horizontal="center" vertical="center"/>
    </xf>
    <xf numFmtId="9" fontId="4" fillId="2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 readingOrder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/>
    <xf numFmtId="1" fontId="0" fillId="2" borderId="1" xfId="0" applyNumberFormat="1" applyFill="1" applyBorder="1"/>
    <xf numFmtId="1" fontId="4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</xf>
    <xf numFmtId="1" fontId="6" fillId="3" borderId="3" xfId="0" applyNumberFormat="1" applyFont="1" applyFill="1" applyBorder="1" applyAlignment="1" applyProtection="1">
      <alignment horizontal="center" vertical="center" wrapText="1"/>
    </xf>
    <xf numFmtId="9" fontId="5" fillId="3" borderId="4" xfId="0" applyNumberFormat="1" applyFont="1" applyFill="1" applyBorder="1" applyAlignment="1" applyProtection="1">
      <alignment horizontal="center" vertical="center" wrapText="1"/>
    </xf>
    <xf numFmtId="9" fontId="5" fillId="3" borderId="2" xfId="0" applyNumberFormat="1" applyFont="1" applyFill="1" applyBorder="1" applyAlignment="1" applyProtection="1">
      <alignment horizontal="center" vertical="center" wrapText="1"/>
    </xf>
    <xf numFmtId="9" fontId="5" fillId="3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selection activeCell="U27" sqref="U27"/>
    </sheetView>
  </sheetViews>
  <sheetFormatPr defaultRowHeight="15" x14ac:dyDescent="0.25"/>
  <cols>
    <col min="1" max="1" width="12.7109375" customWidth="1"/>
    <col min="2" max="2" width="30.85546875" customWidth="1"/>
    <col min="3" max="3" width="10.28515625" customWidth="1"/>
    <col min="4" max="4" width="10.5703125" customWidth="1"/>
    <col min="5" max="5" width="9.42578125" style="1" customWidth="1"/>
    <col min="6" max="6" width="8.42578125" style="1" bestFit="1" customWidth="1"/>
    <col min="7" max="7" width="9.85546875" style="1" bestFit="1" customWidth="1"/>
    <col min="8" max="8" width="9.42578125" bestFit="1" customWidth="1"/>
    <col min="9" max="9" width="12.42578125" bestFit="1" customWidth="1"/>
    <col min="10" max="10" width="9.140625" style="1" customWidth="1"/>
    <col min="11" max="11" width="15.140625" style="1" bestFit="1" customWidth="1"/>
    <col min="12" max="12" width="12.7109375" style="1" customWidth="1"/>
    <col min="13" max="13" width="14.42578125" style="1" customWidth="1"/>
    <col min="14" max="14" width="11.140625" style="1" customWidth="1"/>
    <col min="15" max="15" width="12.140625" style="1" customWidth="1"/>
    <col min="16" max="16" width="14.7109375" style="1" customWidth="1"/>
    <col min="17" max="17" width="13.7109375" style="1" customWidth="1"/>
    <col min="18" max="18" width="12" style="1" customWidth="1"/>
    <col min="19" max="19" width="11.28515625" style="1" customWidth="1"/>
    <col min="20" max="20" width="10.140625" style="1" customWidth="1"/>
    <col min="21" max="21" width="12.28515625" style="1" customWidth="1"/>
    <col min="22" max="22" width="12.42578125" style="1" customWidth="1"/>
    <col min="23" max="23" width="10" style="1" customWidth="1"/>
    <col min="24" max="24" width="16.42578125" style="1" customWidth="1"/>
    <col min="25" max="25" width="14.28515625" style="1" customWidth="1"/>
    <col min="26" max="26" width="16.42578125" style="1" customWidth="1"/>
  </cols>
  <sheetData>
    <row r="1" spans="1:26" ht="54" customHeight="1" x14ac:dyDescent="0.25">
      <c r="A1" s="27" t="s">
        <v>38</v>
      </c>
      <c r="B1" s="28"/>
      <c r="J1" s="26"/>
      <c r="K1" s="33" t="s">
        <v>60</v>
      </c>
      <c r="L1" s="34"/>
      <c r="M1" s="35"/>
      <c r="N1" s="29" t="s">
        <v>56</v>
      </c>
      <c r="O1" s="29"/>
      <c r="P1" s="29"/>
      <c r="Q1" s="29"/>
      <c r="R1" s="29"/>
      <c r="S1" s="29" t="s">
        <v>57</v>
      </c>
      <c r="T1" s="29"/>
      <c r="U1" s="29"/>
      <c r="V1" s="29"/>
      <c r="W1" s="29"/>
      <c r="X1" s="30" t="s">
        <v>59</v>
      </c>
      <c r="Y1" s="31"/>
      <c r="Z1" s="32"/>
    </row>
    <row r="2" spans="1:26" ht="66" customHeight="1" x14ac:dyDescent="0.25">
      <c r="A2" s="18" t="s">
        <v>29</v>
      </c>
      <c r="B2" s="19" t="s">
        <v>30</v>
      </c>
      <c r="C2" s="20" t="s">
        <v>31</v>
      </c>
      <c r="D2" s="5" t="s">
        <v>28</v>
      </c>
      <c r="E2" s="5" t="s">
        <v>32</v>
      </c>
      <c r="F2" s="21" t="s">
        <v>33</v>
      </c>
      <c r="G2" s="21" t="s">
        <v>34</v>
      </c>
      <c r="H2" s="22" t="s">
        <v>35</v>
      </c>
      <c r="I2" s="23" t="s">
        <v>36</v>
      </c>
      <c r="J2" s="9" t="s">
        <v>39</v>
      </c>
      <c r="K2" s="10" t="s">
        <v>40</v>
      </c>
      <c r="L2" s="11" t="s">
        <v>41</v>
      </c>
      <c r="M2" s="12" t="s">
        <v>42</v>
      </c>
      <c r="N2" s="13" t="s">
        <v>43</v>
      </c>
      <c r="O2" s="14" t="s">
        <v>44</v>
      </c>
      <c r="P2" s="14" t="s">
        <v>45</v>
      </c>
      <c r="Q2" s="14" t="s">
        <v>46</v>
      </c>
      <c r="R2" s="15" t="s">
        <v>47</v>
      </c>
      <c r="S2" s="13" t="s">
        <v>48</v>
      </c>
      <c r="T2" s="15" t="s">
        <v>49</v>
      </c>
      <c r="U2" s="15" t="s">
        <v>50</v>
      </c>
      <c r="V2" s="15" t="s">
        <v>51</v>
      </c>
      <c r="W2" s="15" t="s">
        <v>52</v>
      </c>
      <c r="X2" s="16" t="s">
        <v>53</v>
      </c>
      <c r="Y2" s="17" t="s">
        <v>54</v>
      </c>
      <c r="Z2" s="17" t="s">
        <v>55</v>
      </c>
    </row>
    <row r="3" spans="1:26" x14ac:dyDescent="0.25">
      <c r="A3" s="2" t="s">
        <v>0</v>
      </c>
      <c r="B3" s="2" t="s">
        <v>1</v>
      </c>
      <c r="C3" s="7">
        <f>E3/D3</f>
        <v>0.58333333333333337</v>
      </c>
      <c r="D3" s="2">
        <v>60</v>
      </c>
      <c r="E3" s="3">
        <v>35</v>
      </c>
      <c r="F3" s="3">
        <v>37</v>
      </c>
      <c r="G3" s="3">
        <v>37</v>
      </c>
      <c r="H3" s="2">
        <v>1023.25</v>
      </c>
      <c r="I3" s="8">
        <f>H3/F3</f>
        <v>27.655405405405407</v>
      </c>
      <c r="J3" s="3">
        <v>18</v>
      </c>
      <c r="K3" s="25"/>
      <c r="L3" s="3"/>
      <c r="M3" s="3">
        <v>0</v>
      </c>
      <c r="N3" s="7">
        <f>O3/P3</f>
        <v>0.16666666666666666</v>
      </c>
      <c r="O3" s="3">
        <v>1</v>
      </c>
      <c r="P3" s="3">
        <v>6</v>
      </c>
      <c r="Q3" s="3">
        <v>9</v>
      </c>
      <c r="R3" s="24">
        <f>P3/Q3</f>
        <v>0.66666666666666663</v>
      </c>
      <c r="S3" s="7">
        <f>T3/U3</f>
        <v>0.7142857142857143</v>
      </c>
      <c r="T3" s="3">
        <v>5</v>
      </c>
      <c r="U3" s="3">
        <v>7</v>
      </c>
      <c r="V3" s="3">
        <v>8</v>
      </c>
      <c r="W3" s="24">
        <f>U3/V3</f>
        <v>0.875</v>
      </c>
      <c r="X3" s="25"/>
      <c r="Y3" s="3"/>
      <c r="Z3" s="3">
        <v>0</v>
      </c>
    </row>
    <row r="4" spans="1:26" x14ac:dyDescent="0.25">
      <c r="A4" s="2" t="s">
        <v>2</v>
      </c>
      <c r="B4" s="2" t="s">
        <v>3</v>
      </c>
      <c r="C4" s="7">
        <f t="shared" ref="C4:C17" si="0">E4/D4</f>
        <v>0.66666666666666663</v>
      </c>
      <c r="D4" s="6">
        <v>30</v>
      </c>
      <c r="E4" s="3">
        <v>20</v>
      </c>
      <c r="F4" s="3">
        <v>20</v>
      </c>
      <c r="G4" s="3">
        <v>22</v>
      </c>
      <c r="H4" s="2">
        <v>456.25</v>
      </c>
      <c r="I4" s="8">
        <f t="shared" ref="I4:I17" si="1">H4/F4</f>
        <v>22.8125</v>
      </c>
      <c r="J4" s="3">
        <v>12</v>
      </c>
      <c r="K4" s="7">
        <f>L4/M4</f>
        <v>1</v>
      </c>
      <c r="L4" s="3">
        <v>1</v>
      </c>
      <c r="M4" s="3">
        <v>1</v>
      </c>
      <c r="N4" s="7">
        <f t="shared" ref="N4:N17" si="2">O4/P4</f>
        <v>0.8571428571428571</v>
      </c>
      <c r="O4" s="3">
        <v>6</v>
      </c>
      <c r="P4" s="3">
        <v>7</v>
      </c>
      <c r="Q4" s="3">
        <v>7</v>
      </c>
      <c r="R4" s="24">
        <f t="shared" ref="R4:R17" si="3">P4/Q4</f>
        <v>1</v>
      </c>
      <c r="S4" s="7">
        <f t="shared" ref="S4:S17" si="4">T4/U4</f>
        <v>0.88888888888888884</v>
      </c>
      <c r="T4" s="3">
        <v>8</v>
      </c>
      <c r="U4" s="3">
        <v>9</v>
      </c>
      <c r="V4" s="3">
        <v>9</v>
      </c>
      <c r="W4" s="24">
        <f t="shared" ref="W4:W17" si="5">U4/V4</f>
        <v>1</v>
      </c>
      <c r="X4" s="7">
        <f>Y4/Z4</f>
        <v>0</v>
      </c>
      <c r="Y4" s="3">
        <v>0</v>
      </c>
      <c r="Z4" s="3">
        <v>7</v>
      </c>
    </row>
    <row r="5" spans="1:26" x14ac:dyDescent="0.25">
      <c r="A5" s="2" t="s">
        <v>4</v>
      </c>
      <c r="B5" s="2" t="s">
        <v>5</v>
      </c>
      <c r="C5" s="7">
        <f t="shared" si="0"/>
        <v>1</v>
      </c>
      <c r="D5" s="2">
        <v>35</v>
      </c>
      <c r="E5" s="3">
        <v>35</v>
      </c>
      <c r="F5" s="3">
        <v>35</v>
      </c>
      <c r="G5" s="3">
        <v>35</v>
      </c>
      <c r="H5" s="2">
        <v>2148.25</v>
      </c>
      <c r="I5" s="8">
        <f t="shared" si="1"/>
        <v>61.378571428571426</v>
      </c>
      <c r="J5" s="3">
        <v>25</v>
      </c>
      <c r="K5" s="7"/>
      <c r="L5" s="3"/>
      <c r="M5" s="3">
        <v>0</v>
      </c>
      <c r="N5" s="7">
        <f t="shared" si="2"/>
        <v>0</v>
      </c>
      <c r="O5" s="3">
        <v>0</v>
      </c>
      <c r="P5" s="3">
        <v>3</v>
      </c>
      <c r="Q5" s="3">
        <v>4</v>
      </c>
      <c r="R5" s="24">
        <f t="shared" si="3"/>
        <v>0.75</v>
      </c>
      <c r="S5" s="7">
        <f t="shared" si="4"/>
        <v>0.66666666666666663</v>
      </c>
      <c r="T5" s="3">
        <v>4</v>
      </c>
      <c r="U5" s="3">
        <v>6</v>
      </c>
      <c r="V5" s="3">
        <v>6</v>
      </c>
      <c r="W5" s="24">
        <f t="shared" si="5"/>
        <v>1</v>
      </c>
      <c r="X5" s="7"/>
      <c r="Y5" s="3"/>
      <c r="Z5" s="3">
        <v>0</v>
      </c>
    </row>
    <row r="6" spans="1:26" x14ac:dyDescent="0.25">
      <c r="A6" s="2" t="s">
        <v>6</v>
      </c>
      <c r="B6" s="2" t="s">
        <v>58</v>
      </c>
      <c r="C6" s="7">
        <f t="shared" si="0"/>
        <v>0.5</v>
      </c>
      <c r="D6" s="2">
        <v>22</v>
      </c>
      <c r="E6" s="3">
        <v>11</v>
      </c>
      <c r="F6" s="3">
        <v>11</v>
      </c>
      <c r="G6" s="3">
        <v>16</v>
      </c>
      <c r="H6" s="2">
        <v>401.25</v>
      </c>
      <c r="I6" s="8">
        <f t="shared" si="1"/>
        <v>36.477272727272727</v>
      </c>
      <c r="J6" s="3">
        <v>5</v>
      </c>
      <c r="K6" s="7"/>
      <c r="L6" s="3"/>
      <c r="M6" s="3">
        <v>0</v>
      </c>
      <c r="N6" s="7">
        <f t="shared" si="2"/>
        <v>1</v>
      </c>
      <c r="O6" s="3">
        <v>4</v>
      </c>
      <c r="P6" s="3">
        <v>4</v>
      </c>
      <c r="Q6" s="3">
        <v>4</v>
      </c>
      <c r="R6" s="24">
        <f t="shared" si="3"/>
        <v>1</v>
      </c>
      <c r="S6" s="7">
        <f t="shared" si="4"/>
        <v>1</v>
      </c>
      <c r="T6" s="3">
        <v>5</v>
      </c>
      <c r="U6" s="3">
        <v>5</v>
      </c>
      <c r="V6" s="3">
        <v>5</v>
      </c>
      <c r="W6" s="24">
        <f t="shared" si="5"/>
        <v>1</v>
      </c>
      <c r="X6" s="7">
        <f t="shared" ref="X6:X17" si="6">Y6/Z6</f>
        <v>0</v>
      </c>
      <c r="Y6" s="3">
        <v>0</v>
      </c>
      <c r="Z6" s="3">
        <v>1</v>
      </c>
    </row>
    <row r="7" spans="1:26" x14ac:dyDescent="0.25">
      <c r="A7" s="2" t="s">
        <v>7</v>
      </c>
      <c r="B7" s="2" t="s">
        <v>8</v>
      </c>
      <c r="C7" s="7">
        <f t="shared" si="0"/>
        <v>1.0666666666666667</v>
      </c>
      <c r="D7" s="2">
        <v>30</v>
      </c>
      <c r="E7" s="3">
        <v>32</v>
      </c>
      <c r="F7" s="3">
        <v>32</v>
      </c>
      <c r="G7" s="3">
        <v>32</v>
      </c>
      <c r="H7" s="2">
        <v>2732.5</v>
      </c>
      <c r="I7" s="8">
        <f t="shared" si="1"/>
        <v>85.390625</v>
      </c>
      <c r="J7" s="3">
        <v>29</v>
      </c>
      <c r="K7" s="7"/>
      <c r="L7" s="3"/>
      <c r="M7" s="3">
        <v>0</v>
      </c>
      <c r="N7" s="7">
        <f t="shared" si="2"/>
        <v>0.26666666666666666</v>
      </c>
      <c r="O7" s="3">
        <v>4</v>
      </c>
      <c r="P7" s="3">
        <v>15</v>
      </c>
      <c r="Q7" s="3">
        <v>22</v>
      </c>
      <c r="R7" s="24">
        <f t="shared" si="3"/>
        <v>0.68181818181818177</v>
      </c>
      <c r="S7" s="7">
        <f t="shared" si="4"/>
        <v>0.625</v>
      </c>
      <c r="T7" s="3">
        <v>5</v>
      </c>
      <c r="U7" s="3">
        <v>8</v>
      </c>
      <c r="V7" s="3">
        <v>11</v>
      </c>
      <c r="W7" s="24">
        <f t="shared" si="5"/>
        <v>0.72727272727272729</v>
      </c>
      <c r="X7" s="7"/>
      <c r="Y7" s="3"/>
      <c r="Z7" s="3">
        <v>0</v>
      </c>
    </row>
    <row r="8" spans="1:26" x14ac:dyDescent="0.25">
      <c r="A8" s="2" t="s">
        <v>9</v>
      </c>
      <c r="B8" s="2" t="s">
        <v>10</v>
      </c>
      <c r="C8" s="7">
        <f t="shared" si="0"/>
        <v>0.65151515151515149</v>
      </c>
      <c r="D8" s="2">
        <v>66</v>
      </c>
      <c r="E8" s="3">
        <v>43</v>
      </c>
      <c r="F8" s="3">
        <v>43</v>
      </c>
      <c r="G8" s="3">
        <v>44</v>
      </c>
      <c r="H8" s="2">
        <v>1841.75</v>
      </c>
      <c r="I8" s="8">
        <f t="shared" si="1"/>
        <v>42.831395348837212</v>
      </c>
      <c r="J8" s="3">
        <v>20</v>
      </c>
      <c r="K8" s="7">
        <f t="shared" ref="K8:K14" si="7">L8/M8</f>
        <v>0.8571428571428571</v>
      </c>
      <c r="L8" s="3">
        <v>6</v>
      </c>
      <c r="M8" s="3">
        <v>7</v>
      </c>
      <c r="N8" s="7">
        <f t="shared" si="2"/>
        <v>0.33333333333333331</v>
      </c>
      <c r="O8" s="3">
        <v>3</v>
      </c>
      <c r="P8" s="3">
        <v>9</v>
      </c>
      <c r="Q8" s="3">
        <v>9</v>
      </c>
      <c r="R8" s="24">
        <f t="shared" si="3"/>
        <v>1</v>
      </c>
      <c r="S8" s="7">
        <f t="shared" si="4"/>
        <v>0.8571428571428571</v>
      </c>
      <c r="T8" s="3">
        <v>6</v>
      </c>
      <c r="U8" s="3">
        <v>7</v>
      </c>
      <c r="V8" s="3">
        <v>7</v>
      </c>
      <c r="W8" s="24">
        <f t="shared" si="5"/>
        <v>1</v>
      </c>
      <c r="X8" s="7">
        <f t="shared" si="6"/>
        <v>0</v>
      </c>
      <c r="Y8" s="3">
        <v>0</v>
      </c>
      <c r="Z8" s="3">
        <v>4</v>
      </c>
    </row>
    <row r="9" spans="1:26" x14ac:dyDescent="0.25">
      <c r="A9" s="2" t="s">
        <v>11</v>
      </c>
      <c r="B9" s="2" t="s">
        <v>12</v>
      </c>
      <c r="C9" s="7">
        <f t="shared" si="0"/>
        <v>0.88749999999999996</v>
      </c>
      <c r="D9" s="2">
        <v>80</v>
      </c>
      <c r="E9" s="3">
        <v>71</v>
      </c>
      <c r="F9" s="3">
        <v>77</v>
      </c>
      <c r="G9" s="3">
        <v>72</v>
      </c>
      <c r="H9" s="2">
        <v>3758</v>
      </c>
      <c r="I9" s="8">
        <f t="shared" si="1"/>
        <v>48.805194805194802</v>
      </c>
      <c r="J9" s="3">
        <v>71</v>
      </c>
      <c r="K9" s="7">
        <f t="shared" si="7"/>
        <v>0.81818181818181823</v>
      </c>
      <c r="L9" s="3">
        <v>9</v>
      </c>
      <c r="M9" s="3">
        <v>11</v>
      </c>
      <c r="N9" s="7">
        <f t="shared" si="2"/>
        <v>0.37254901960784315</v>
      </c>
      <c r="O9" s="3">
        <v>19</v>
      </c>
      <c r="P9" s="3">
        <v>51</v>
      </c>
      <c r="Q9" s="3">
        <v>54</v>
      </c>
      <c r="R9" s="24">
        <f t="shared" si="3"/>
        <v>0.94444444444444442</v>
      </c>
      <c r="S9" s="7">
        <f t="shared" si="4"/>
        <v>0.91176470588235292</v>
      </c>
      <c r="T9" s="3">
        <v>31</v>
      </c>
      <c r="U9" s="3">
        <v>34</v>
      </c>
      <c r="V9" s="3">
        <v>36</v>
      </c>
      <c r="W9" s="24">
        <f t="shared" si="5"/>
        <v>0.94444444444444442</v>
      </c>
      <c r="X9" s="7">
        <f t="shared" si="6"/>
        <v>4.5454545454545456E-2</v>
      </c>
      <c r="Y9" s="3">
        <v>1</v>
      </c>
      <c r="Z9" s="3">
        <v>22</v>
      </c>
    </row>
    <row r="10" spans="1:26" x14ac:dyDescent="0.25">
      <c r="A10" s="2" t="s">
        <v>13</v>
      </c>
      <c r="B10" s="2" t="s">
        <v>37</v>
      </c>
      <c r="C10" s="7">
        <f t="shared" si="0"/>
        <v>0.77941176470588236</v>
      </c>
      <c r="D10" s="2">
        <v>68</v>
      </c>
      <c r="E10" s="3">
        <v>53</v>
      </c>
      <c r="F10" s="3">
        <v>57</v>
      </c>
      <c r="G10" s="3">
        <v>59</v>
      </c>
      <c r="H10" s="4">
        <v>2007.5</v>
      </c>
      <c r="I10" s="8">
        <f t="shared" si="1"/>
        <v>35.219298245614034</v>
      </c>
      <c r="J10" s="3">
        <v>47</v>
      </c>
      <c r="K10" s="7">
        <f t="shared" si="7"/>
        <v>0.83333333333333337</v>
      </c>
      <c r="L10" s="3">
        <v>5</v>
      </c>
      <c r="M10" s="3">
        <v>6</v>
      </c>
      <c r="N10" s="7">
        <f t="shared" si="2"/>
        <v>0.4</v>
      </c>
      <c r="O10" s="3">
        <v>6</v>
      </c>
      <c r="P10" s="3">
        <v>15</v>
      </c>
      <c r="Q10" s="3">
        <v>17</v>
      </c>
      <c r="R10" s="24">
        <f t="shared" si="3"/>
        <v>0.88235294117647056</v>
      </c>
      <c r="S10" s="7">
        <f t="shared" si="4"/>
        <v>0.91666666666666663</v>
      </c>
      <c r="T10" s="3">
        <v>22</v>
      </c>
      <c r="U10" s="3">
        <v>24</v>
      </c>
      <c r="V10" s="3">
        <v>26</v>
      </c>
      <c r="W10" s="24">
        <f t="shared" si="5"/>
        <v>0.92307692307692313</v>
      </c>
      <c r="X10" s="7">
        <f t="shared" si="6"/>
        <v>0</v>
      </c>
      <c r="Y10" s="3">
        <v>0</v>
      </c>
      <c r="Z10" s="3">
        <v>9</v>
      </c>
    </row>
    <row r="11" spans="1:26" x14ac:dyDescent="0.25">
      <c r="A11" s="2" t="s">
        <v>14</v>
      </c>
      <c r="B11" s="2" t="s">
        <v>15</v>
      </c>
      <c r="C11" s="7">
        <f t="shared" si="0"/>
        <v>1</v>
      </c>
      <c r="D11" s="6">
        <v>20</v>
      </c>
      <c r="E11" s="3">
        <v>20</v>
      </c>
      <c r="F11" s="3">
        <v>20</v>
      </c>
      <c r="G11" s="3">
        <v>21</v>
      </c>
      <c r="H11" s="2">
        <v>3115.5</v>
      </c>
      <c r="I11" s="8">
        <f t="shared" si="1"/>
        <v>155.77500000000001</v>
      </c>
      <c r="J11" s="3">
        <v>14</v>
      </c>
      <c r="K11" s="7"/>
      <c r="L11" s="3"/>
      <c r="M11" s="3">
        <v>0</v>
      </c>
      <c r="N11" s="7">
        <f t="shared" si="2"/>
        <v>0.2857142857142857</v>
      </c>
      <c r="O11" s="3">
        <v>2</v>
      </c>
      <c r="P11" s="3">
        <v>7</v>
      </c>
      <c r="Q11" s="3">
        <v>8</v>
      </c>
      <c r="R11" s="24">
        <f t="shared" si="3"/>
        <v>0.875</v>
      </c>
      <c r="S11" s="7">
        <f t="shared" si="4"/>
        <v>1</v>
      </c>
      <c r="T11" s="3">
        <v>8</v>
      </c>
      <c r="U11" s="3">
        <v>8</v>
      </c>
      <c r="V11" s="3">
        <v>8</v>
      </c>
      <c r="W11" s="24">
        <f t="shared" si="5"/>
        <v>1</v>
      </c>
      <c r="X11" s="7"/>
      <c r="Y11" s="3"/>
      <c r="Z11" s="3">
        <v>0</v>
      </c>
    </row>
    <row r="12" spans="1:26" x14ac:dyDescent="0.25">
      <c r="A12" s="2" t="s">
        <v>16</v>
      </c>
      <c r="B12" s="2" t="s">
        <v>17</v>
      </c>
      <c r="C12" s="7">
        <f t="shared" si="0"/>
        <v>0.43333333333333335</v>
      </c>
      <c r="D12" s="6">
        <v>30</v>
      </c>
      <c r="E12" s="3">
        <v>13</v>
      </c>
      <c r="F12" s="3">
        <v>13</v>
      </c>
      <c r="G12" s="3">
        <v>13</v>
      </c>
      <c r="H12" s="2">
        <v>656.5</v>
      </c>
      <c r="I12" s="8">
        <f t="shared" si="1"/>
        <v>50.5</v>
      </c>
      <c r="J12" s="3">
        <v>7</v>
      </c>
      <c r="K12" s="7">
        <f t="shared" si="7"/>
        <v>1</v>
      </c>
      <c r="L12" s="3">
        <v>3</v>
      </c>
      <c r="M12" s="3">
        <v>3</v>
      </c>
      <c r="N12" s="7">
        <f t="shared" si="2"/>
        <v>0</v>
      </c>
      <c r="O12" s="3">
        <v>0</v>
      </c>
      <c r="P12" s="3">
        <v>2</v>
      </c>
      <c r="Q12" s="3">
        <v>2</v>
      </c>
      <c r="R12" s="24">
        <f t="shared" si="3"/>
        <v>1</v>
      </c>
      <c r="S12" s="7">
        <f t="shared" si="4"/>
        <v>0.75</v>
      </c>
      <c r="T12" s="3">
        <v>3</v>
      </c>
      <c r="U12" s="3">
        <v>4</v>
      </c>
      <c r="V12" s="3">
        <v>4</v>
      </c>
      <c r="W12" s="24">
        <f t="shared" si="5"/>
        <v>1</v>
      </c>
      <c r="X12" s="7">
        <f t="shared" si="6"/>
        <v>0</v>
      </c>
      <c r="Y12" s="3">
        <v>0</v>
      </c>
      <c r="Z12" s="3">
        <v>1</v>
      </c>
    </row>
    <row r="13" spans="1:26" x14ac:dyDescent="0.25">
      <c r="A13" s="2" t="s">
        <v>18</v>
      </c>
      <c r="B13" s="2" t="s">
        <v>19</v>
      </c>
      <c r="C13" s="7">
        <f t="shared" si="0"/>
        <v>0.74358974358974361</v>
      </c>
      <c r="D13" s="2">
        <v>39</v>
      </c>
      <c r="E13" s="3">
        <v>29</v>
      </c>
      <c r="F13" s="3">
        <v>29</v>
      </c>
      <c r="G13" s="3">
        <v>35</v>
      </c>
      <c r="H13" s="2">
        <v>6514.5</v>
      </c>
      <c r="I13" s="8">
        <f t="shared" si="1"/>
        <v>224.63793103448276</v>
      </c>
      <c r="J13" s="3">
        <v>18</v>
      </c>
      <c r="K13" s="7">
        <f t="shared" si="7"/>
        <v>0.66666666666666663</v>
      </c>
      <c r="L13" s="3">
        <v>2</v>
      </c>
      <c r="M13" s="3">
        <v>3</v>
      </c>
      <c r="N13" s="7">
        <f t="shared" si="2"/>
        <v>0.5</v>
      </c>
      <c r="O13" s="3">
        <v>4</v>
      </c>
      <c r="P13" s="3">
        <v>8</v>
      </c>
      <c r="Q13" s="3">
        <v>12</v>
      </c>
      <c r="R13" s="24">
        <f t="shared" si="3"/>
        <v>0.66666666666666663</v>
      </c>
      <c r="S13" s="7">
        <f t="shared" si="4"/>
        <v>0.83333333333333337</v>
      </c>
      <c r="T13" s="3">
        <v>5</v>
      </c>
      <c r="U13" s="3">
        <v>6</v>
      </c>
      <c r="V13" s="3">
        <v>8</v>
      </c>
      <c r="W13" s="24">
        <f t="shared" si="5"/>
        <v>0.75</v>
      </c>
      <c r="X13" s="7">
        <f t="shared" si="6"/>
        <v>0</v>
      </c>
      <c r="Y13" s="3">
        <v>0</v>
      </c>
      <c r="Z13" s="3">
        <v>3</v>
      </c>
    </row>
    <row r="14" spans="1:26" x14ac:dyDescent="0.25">
      <c r="A14" s="2" t="s">
        <v>20</v>
      </c>
      <c r="B14" s="2" t="s">
        <v>21</v>
      </c>
      <c r="C14" s="7">
        <f t="shared" si="0"/>
        <v>0.4</v>
      </c>
      <c r="D14" s="6">
        <v>20</v>
      </c>
      <c r="E14" s="3">
        <v>8</v>
      </c>
      <c r="F14" s="3">
        <v>8</v>
      </c>
      <c r="G14" s="3">
        <v>8</v>
      </c>
      <c r="H14" s="2">
        <v>524.25</v>
      </c>
      <c r="I14" s="8">
        <f t="shared" si="1"/>
        <v>65.53125</v>
      </c>
      <c r="J14" s="3">
        <v>6</v>
      </c>
      <c r="K14" s="7">
        <f t="shared" si="7"/>
        <v>1</v>
      </c>
      <c r="L14" s="3">
        <v>1</v>
      </c>
      <c r="M14" s="3">
        <v>1</v>
      </c>
      <c r="N14" s="7">
        <f t="shared" si="2"/>
        <v>0.66666666666666663</v>
      </c>
      <c r="O14" s="3">
        <v>2</v>
      </c>
      <c r="P14" s="3">
        <v>3</v>
      </c>
      <c r="Q14" s="3">
        <v>3</v>
      </c>
      <c r="R14" s="24">
        <f t="shared" si="3"/>
        <v>1</v>
      </c>
      <c r="S14" s="7">
        <f t="shared" si="4"/>
        <v>0.75</v>
      </c>
      <c r="T14" s="3">
        <v>3</v>
      </c>
      <c r="U14" s="3">
        <v>4</v>
      </c>
      <c r="V14" s="3">
        <v>4</v>
      </c>
      <c r="W14" s="24">
        <f t="shared" si="5"/>
        <v>1</v>
      </c>
      <c r="X14" s="7"/>
      <c r="Y14" s="3"/>
      <c r="Z14" s="3">
        <v>0</v>
      </c>
    </row>
    <row r="15" spans="1:26" x14ac:dyDescent="0.25">
      <c r="A15" s="2" t="s">
        <v>22</v>
      </c>
      <c r="B15" s="2" t="s">
        <v>23</v>
      </c>
      <c r="C15" s="7">
        <f t="shared" si="0"/>
        <v>1</v>
      </c>
      <c r="D15" s="2">
        <v>45</v>
      </c>
      <c r="E15" s="3">
        <v>45</v>
      </c>
      <c r="F15" s="3">
        <v>52</v>
      </c>
      <c r="G15" s="3">
        <v>65</v>
      </c>
      <c r="H15" s="2">
        <v>3206.5</v>
      </c>
      <c r="I15" s="8">
        <f t="shared" si="1"/>
        <v>61.66346153846154</v>
      </c>
      <c r="J15" s="3">
        <v>27</v>
      </c>
      <c r="K15" s="7"/>
      <c r="L15" s="3"/>
      <c r="M15" s="3">
        <v>0</v>
      </c>
      <c r="N15" s="7">
        <f t="shared" si="2"/>
        <v>0</v>
      </c>
      <c r="O15" s="3">
        <v>0</v>
      </c>
      <c r="P15" s="3">
        <v>12</v>
      </c>
      <c r="Q15" s="3">
        <v>14</v>
      </c>
      <c r="R15" s="24">
        <f t="shared" si="3"/>
        <v>0.8571428571428571</v>
      </c>
      <c r="S15" s="7">
        <f t="shared" si="4"/>
        <v>0.66666666666666663</v>
      </c>
      <c r="T15" s="3">
        <v>4</v>
      </c>
      <c r="U15" s="3">
        <v>6</v>
      </c>
      <c r="V15" s="3">
        <v>9</v>
      </c>
      <c r="W15" s="24">
        <f t="shared" si="5"/>
        <v>0.66666666666666663</v>
      </c>
      <c r="X15" s="7">
        <f t="shared" si="6"/>
        <v>0</v>
      </c>
      <c r="Y15" s="3">
        <v>0</v>
      </c>
      <c r="Z15" s="3">
        <v>1</v>
      </c>
    </row>
    <row r="16" spans="1:26" x14ac:dyDescent="0.25">
      <c r="A16" s="2" t="s">
        <v>24</v>
      </c>
      <c r="B16" s="2" t="s">
        <v>25</v>
      </c>
      <c r="C16" s="7">
        <f t="shared" si="0"/>
        <v>1</v>
      </c>
      <c r="D16" s="2">
        <v>44</v>
      </c>
      <c r="E16" s="3">
        <v>44</v>
      </c>
      <c r="F16" s="3">
        <v>44</v>
      </c>
      <c r="G16" s="3">
        <v>44</v>
      </c>
      <c r="H16" s="2">
        <v>6807.9</v>
      </c>
      <c r="I16" s="8">
        <f t="shared" si="1"/>
        <v>154.72499999999999</v>
      </c>
      <c r="J16" s="3">
        <v>37</v>
      </c>
      <c r="K16" s="7"/>
      <c r="L16" s="3"/>
      <c r="M16" s="3">
        <v>0</v>
      </c>
      <c r="N16" s="7">
        <f t="shared" si="2"/>
        <v>1</v>
      </c>
      <c r="O16" s="3">
        <v>1</v>
      </c>
      <c r="P16" s="3">
        <v>1</v>
      </c>
      <c r="Q16" s="3">
        <v>1</v>
      </c>
      <c r="R16" s="24">
        <f t="shared" si="3"/>
        <v>1</v>
      </c>
      <c r="S16" s="7">
        <f t="shared" si="4"/>
        <v>0.8571428571428571</v>
      </c>
      <c r="T16" s="3">
        <v>6</v>
      </c>
      <c r="U16" s="3">
        <v>7</v>
      </c>
      <c r="V16" s="3">
        <v>10</v>
      </c>
      <c r="W16" s="24">
        <f t="shared" si="5"/>
        <v>0.7</v>
      </c>
      <c r="X16" s="7">
        <f t="shared" si="6"/>
        <v>0</v>
      </c>
      <c r="Y16" s="3">
        <v>0</v>
      </c>
      <c r="Z16" s="3">
        <v>1</v>
      </c>
    </row>
    <row r="17" spans="1:26" x14ac:dyDescent="0.25">
      <c r="A17" s="2" t="s">
        <v>26</v>
      </c>
      <c r="B17" s="2" t="s">
        <v>27</v>
      </c>
      <c r="C17" s="7">
        <f t="shared" si="0"/>
        <v>1</v>
      </c>
      <c r="D17" s="2">
        <v>55</v>
      </c>
      <c r="E17" s="3">
        <v>55</v>
      </c>
      <c r="F17" s="3">
        <v>57</v>
      </c>
      <c r="G17" s="3">
        <v>71</v>
      </c>
      <c r="H17" s="2">
        <v>5106.3999999999996</v>
      </c>
      <c r="I17" s="8">
        <f t="shared" si="1"/>
        <v>89.585964912280701</v>
      </c>
      <c r="J17" s="3">
        <v>37</v>
      </c>
      <c r="K17" s="7"/>
      <c r="L17" s="3"/>
      <c r="M17" s="3">
        <v>0</v>
      </c>
      <c r="N17" s="7">
        <f t="shared" si="2"/>
        <v>0.44444444444444442</v>
      </c>
      <c r="O17" s="3">
        <v>4</v>
      </c>
      <c r="P17" s="3">
        <v>9</v>
      </c>
      <c r="Q17" s="3">
        <v>9</v>
      </c>
      <c r="R17" s="24">
        <f t="shared" si="3"/>
        <v>1</v>
      </c>
      <c r="S17" s="7">
        <f t="shared" si="4"/>
        <v>0.90909090909090906</v>
      </c>
      <c r="T17" s="3">
        <v>10</v>
      </c>
      <c r="U17" s="3">
        <v>11</v>
      </c>
      <c r="V17" s="3">
        <v>16</v>
      </c>
      <c r="W17" s="24">
        <f t="shared" si="5"/>
        <v>0.6875</v>
      </c>
      <c r="X17" s="7">
        <f t="shared" si="6"/>
        <v>0</v>
      </c>
      <c r="Y17" s="3">
        <v>0</v>
      </c>
      <c r="Z17" s="3">
        <v>6</v>
      </c>
    </row>
    <row r="18" spans="1:26" x14ac:dyDescent="0.25">
      <c r="H18" s="1"/>
    </row>
  </sheetData>
  <mergeCells count="5">
    <mergeCell ref="A1:B1"/>
    <mergeCell ref="N1:R1"/>
    <mergeCell ref="S1:W1"/>
    <mergeCell ref="X1:Z1"/>
    <mergeCell ref="K1:M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agency enrollment 2017_18</vt:lpstr>
      <vt:lpstr>'FL agency enrollment 2017_18'!Print_Titles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Lisa Bailey</cp:lastModifiedBy>
  <cp:lastPrinted>2019-04-24T15:45:31Z</cp:lastPrinted>
  <dcterms:created xsi:type="dcterms:W3CDTF">2011-08-01T14:22:18Z</dcterms:created>
  <dcterms:modified xsi:type="dcterms:W3CDTF">2019-04-25T12:25:21Z</dcterms:modified>
</cp:coreProperties>
</file>