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bailey\Desktop\"/>
    </mc:Choice>
  </mc:AlternateContent>
  <bookViews>
    <workbookView xWindow="-120" yWindow="-120" windowWidth="29040" windowHeight="15840"/>
  </bookViews>
  <sheets>
    <sheet name="Agency 061 EFL gain 2017_18" sheetId="1" r:id="rId1"/>
  </sheets>
  <definedNames>
    <definedName name="_xlnm.Print_Titles" localSheetId="0">'Agency 061 EFL gain 2017_18'!$A:$B,'Agency 061 EFL gain 2017_18'!$1:$2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L18" i="1" l="1"/>
  <c r="AL17" i="1"/>
  <c r="AL16" i="1"/>
  <c r="AL15" i="1"/>
  <c r="AL14" i="1"/>
  <c r="AL13" i="1"/>
  <c r="AL12" i="1"/>
  <c r="AL11" i="1"/>
  <c r="AL9" i="1"/>
  <c r="AL8" i="1"/>
  <c r="AL7" i="1"/>
  <c r="AL6" i="1"/>
  <c r="AL5" i="1"/>
  <c r="AL4" i="1"/>
  <c r="AL3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I5" i="1"/>
  <c r="AI4" i="1"/>
  <c r="AI3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F5" i="1"/>
  <c r="AF4" i="1"/>
  <c r="AC18" i="1"/>
  <c r="AC17" i="1"/>
  <c r="AC16" i="1"/>
  <c r="AC14" i="1"/>
  <c r="AC13" i="1"/>
  <c r="AC12" i="1"/>
  <c r="AC10" i="1"/>
  <c r="AC9" i="1"/>
  <c r="AC8" i="1"/>
  <c r="AC7" i="1"/>
  <c r="AC6" i="1"/>
  <c r="AC5" i="1"/>
  <c r="AC4" i="1"/>
  <c r="AC3" i="1"/>
  <c r="Z18" i="1"/>
  <c r="Z16" i="1"/>
  <c r="Z13" i="1"/>
  <c r="Z12" i="1"/>
  <c r="Z10" i="1"/>
  <c r="Z9" i="1"/>
  <c r="Z8" i="1"/>
  <c r="Z7" i="1"/>
  <c r="Z6" i="1"/>
  <c r="Z5" i="1"/>
  <c r="Z4" i="1"/>
  <c r="Z3" i="1"/>
  <c r="W12" i="1"/>
  <c r="W11" i="1"/>
  <c r="W9" i="1"/>
  <c r="W8" i="1"/>
  <c r="W6" i="1"/>
  <c r="W4" i="1"/>
  <c r="W3" i="1"/>
  <c r="T17" i="1"/>
  <c r="T15" i="1"/>
  <c r="T6" i="1"/>
  <c r="T5" i="1"/>
  <c r="T4" i="1"/>
  <c r="T3" i="1"/>
  <c r="Q12" i="1"/>
  <c r="Q6" i="1"/>
  <c r="N18" i="1"/>
  <c r="N8" i="1"/>
  <c r="N6" i="1"/>
  <c r="N4" i="1"/>
  <c r="K12" i="1"/>
  <c r="K6" i="1"/>
  <c r="K4" i="1"/>
  <c r="H12" i="1"/>
  <c r="H6" i="1"/>
  <c r="H4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<sst xmlns="http://schemas.openxmlformats.org/spreadsheetml/2006/main" count="57" uniqueCount="57">
  <si>
    <t>Allegheny IU 3</t>
  </si>
  <si>
    <t>Center for Literacy Inc</t>
  </si>
  <si>
    <t>District 1199C Trng &amp;amp; Upgrd Fd</t>
  </si>
  <si>
    <t>Goodwill of Southwestern Pennsylvania</t>
  </si>
  <si>
    <t>Greater Pittsburgh Lit Cncl I</t>
  </si>
  <si>
    <t>New World Association</t>
  </si>
  <si>
    <t>Project of Easton Inc</t>
  </si>
  <si>
    <t>The Literacy Center</t>
  </si>
  <si>
    <t>Welcoming Center for New Pennsylvanians</t>
  </si>
  <si>
    <t>TOTAL: Chester Co OIC</t>
  </si>
  <si>
    <t>TOTAL: Delaware Co Literacy Co</t>
  </si>
  <si>
    <t>TOTAL: Lancaster-Lebanon IU 13</t>
  </si>
  <si>
    <t>TOTAL: Lehigh Carbon Community Coll</t>
  </si>
  <si>
    <t>TOTAL: Reading Area Community College</t>
  </si>
  <si>
    <t>TOTAL: VITA Education Services</t>
  </si>
  <si>
    <t>TOTAL: Lincoln IU 12</t>
  </si>
  <si>
    <t>061 Direct Contractors: EFL Completion  for Unduplicated Adults w/ 12+ 064 Hours: 2017-2018</t>
  </si>
  <si>
    <t>% with a Posttest</t>
  </si>
  <si>
    <t>Has a Posttest - #</t>
  </si>
  <si>
    <t>AUN</t>
  </si>
  <si>
    <t>Agency Name</t>
  </si>
  <si>
    <t>% w/ EFL Gain (across all levels, excl Hi ASE &amp; Exit Crit for Adv ESL) (Standard=47%)</t>
  </si>
  <si>
    <t>EFL Gain (across all levels, excl Hi ASE &amp; Exit Crit for Adv ESL) - # achieving</t>
  </si>
  <si>
    <t>EFL Gain - n</t>
  </si>
  <si>
    <t>ABE Beg Lit Performance - # achieving</t>
  </si>
  <si>
    <t>ABE Beg Lit - n</t>
  </si>
  <si>
    <t>ABE Beg - # achieving</t>
  </si>
  <si>
    <t>ABE Beg - n</t>
  </si>
  <si>
    <t>ABE Low Int -  # achieving</t>
  </si>
  <si>
    <t>ABE Low Int - n</t>
  </si>
  <si>
    <t>ABE Hi Int -  # achieving</t>
  </si>
  <si>
    <t>ABE Hi Int - n</t>
  </si>
  <si>
    <t>ASE Low -  # achieving</t>
  </si>
  <si>
    <t>ASE Low -- n</t>
  </si>
  <si>
    <t>ESL Beg Lit -  # achieving</t>
  </si>
  <si>
    <t>ESL Beg Lit - n</t>
  </si>
  <si>
    <t>ESL Low Beg - # achieving</t>
  </si>
  <si>
    <t>ESL Low Beg -n</t>
  </si>
  <si>
    <t>ESL Hi Beg -  # achieving</t>
  </si>
  <si>
    <t>ESL Hi Beg - n</t>
  </si>
  <si>
    <t>ESL Low Int -  # achieving</t>
  </si>
  <si>
    <t>ESL Low Int - n</t>
  </si>
  <si>
    <t>ESL Hi Int -  # achieving</t>
  </si>
  <si>
    <t>ESL Hi Int - n</t>
  </si>
  <si>
    <t>ESL Adv -  # achieving</t>
  </si>
  <si>
    <t>ESL Adv - n</t>
  </si>
  <si>
    <t>% w/ ABE Beg Lit Performance - (Standard=43%)</t>
  </si>
  <si>
    <t>% w/ ABE Beg -  (Standard= 50%)</t>
  </si>
  <si>
    <t>% w/ ABE Low Int -  (Standard=47%)</t>
  </si>
  <si>
    <t>% w/ ABE Hi Int -  (Standard=40%)</t>
  </si>
  <si>
    <t>% w/ ASE Low -  (Standard= 43%)</t>
  </si>
  <si>
    <t>ESL Beg Lit -  (Standard=52%)</t>
  </si>
  <si>
    <t>% w/ ESL Low Beg - (Standard=58%)</t>
  </si>
  <si>
    <t>% w/ ESL Hi Beg -  (Standard=62%)</t>
  </si>
  <si>
    <t>% w/ ESL Low Int -  (Standard=50%)</t>
  </si>
  <si>
    <t>% w/ ESL Hi Int -  (Standard=48%)</t>
  </si>
  <si>
    <t>% w/ ESL Adv -  (Standard=32%)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</si>
</sst>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0" xfId="0" applyNumberFormat="1"/>
    <xf numFmtId="0" fontId="0" fillId="0" borderId="0" xfId="0" applyAlignment="1">
      <alignment horizontal="left"/>
    </xf>
    <xf numFmtId="3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left"/>
    </xf>
    <xf numFmtId="0" fontId="0" fillId="0" borderId="1" xfId="0" applyBorder="1"/>
    <xf numFmtId="1" fontId="0" fillId="0" borderId="1" xfId="0" applyNumberFormat="1" applyBorder="1"/>
    <xf numFmtId="9" fontId="0" fillId="2" borderId="1" xfId="0" applyNumberFormat="1" applyFill="1" applyBorder="1"/>
    <xf numFmtId="9" fontId="0" fillId="3" borderId="1" xfId="0" applyNumberFormat="1" applyFill="1" applyBorder="1"/>
    <xf numFmtId="3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0" fillId="2" borderId="1" xfId="0" applyNumberFormat="1" applyFill="1" applyBorder="1"/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8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B1"/>
    </sheetView>
  </sheetViews>
  <sheetFormatPr defaultRowHeight="15" x14ac:dyDescent="0.25"/>
  <cols>
    <col min="1" max="1" width="11" style="2" customWidth="1"/>
    <col min="2" max="2" width="36.28515625" customWidth="1"/>
    <col min="3" max="3" width="7.7109375" customWidth="1"/>
    <col min="4" max="4" width="7.85546875" style="1" customWidth="1"/>
    <col min="5" max="5" width="14.85546875" style="1" customWidth="1"/>
    <col min="6" max="9" width="9.140625" style="1"/>
    <col min="10" max="10" width="6.85546875" style="1" customWidth="1"/>
    <col min="11" max="12" width="9.140625" style="1"/>
    <col min="13" max="13" width="5.5703125" style="1" customWidth="1"/>
    <col min="14" max="15" width="9.140625" style="1"/>
    <col min="16" max="16" width="7.42578125" style="1" customWidth="1"/>
    <col min="17" max="18" width="9.140625" style="1"/>
    <col min="19" max="19" width="6.5703125" style="1" customWidth="1"/>
    <col min="20" max="21" width="9.140625" style="1"/>
    <col min="22" max="22" width="6.140625" style="1" customWidth="1"/>
    <col min="23" max="24" width="9.140625" style="1"/>
    <col min="25" max="25" width="5.42578125" style="1" customWidth="1"/>
    <col min="26" max="27" width="9.140625" style="1"/>
    <col min="28" max="28" width="7.5703125" style="1" customWidth="1"/>
    <col min="29" max="30" width="9.140625" style="1"/>
    <col min="31" max="31" width="7.42578125" style="1" customWidth="1"/>
    <col min="32" max="33" width="9.140625" style="1"/>
    <col min="34" max="34" width="6.28515625" style="1" customWidth="1"/>
    <col min="35" max="36" width="9.140625" style="1"/>
    <col min="37" max="37" width="6.42578125" style="1" customWidth="1"/>
    <col min="38" max="41" width="9.140625" style="1"/>
  </cols>
  <sheetData>
    <row r="1" spans="1:40" ht="56.25" customHeight="1" x14ac:dyDescent="0.25">
      <c r="A1" s="15" t="s">
        <v>16</v>
      </c>
      <c r="B1" s="15"/>
    </row>
    <row r="2" spans="1:40" ht="114.75" x14ac:dyDescent="0.25">
      <c r="A2" s="4" t="s">
        <v>19</v>
      </c>
      <c r="B2" s="5" t="s">
        <v>20</v>
      </c>
      <c r="C2" s="3" t="s">
        <v>17</v>
      </c>
      <c r="D2" s="3" t="s">
        <v>18</v>
      </c>
      <c r="E2" s="12" t="s">
        <v>21</v>
      </c>
      <c r="F2" s="6" t="s">
        <v>22</v>
      </c>
      <c r="G2" s="6" t="s">
        <v>23</v>
      </c>
      <c r="H2" s="13" t="s">
        <v>46</v>
      </c>
      <c r="I2" s="6" t="s">
        <v>24</v>
      </c>
      <c r="J2" s="6" t="s">
        <v>25</v>
      </c>
      <c r="K2" s="13" t="s">
        <v>47</v>
      </c>
      <c r="L2" s="6" t="s">
        <v>26</v>
      </c>
      <c r="M2" s="6" t="s">
        <v>27</v>
      </c>
      <c r="N2" s="13" t="s">
        <v>48</v>
      </c>
      <c r="O2" s="6" t="s">
        <v>28</v>
      </c>
      <c r="P2" s="6" t="s">
        <v>29</v>
      </c>
      <c r="Q2" s="13" t="s">
        <v>49</v>
      </c>
      <c r="R2" s="6" t="s">
        <v>30</v>
      </c>
      <c r="S2" s="6" t="s">
        <v>31</v>
      </c>
      <c r="T2" s="13" t="s">
        <v>50</v>
      </c>
      <c r="U2" s="6" t="s">
        <v>32</v>
      </c>
      <c r="V2" s="6" t="s">
        <v>33</v>
      </c>
      <c r="W2" s="13" t="s">
        <v>51</v>
      </c>
      <c r="X2" s="6" t="s">
        <v>34</v>
      </c>
      <c r="Y2" s="6" t="s">
        <v>35</v>
      </c>
      <c r="Z2" s="13" t="s">
        <v>52</v>
      </c>
      <c r="AA2" s="6" t="s">
        <v>36</v>
      </c>
      <c r="AB2" s="6" t="s">
        <v>37</v>
      </c>
      <c r="AC2" s="13" t="s">
        <v>53</v>
      </c>
      <c r="AD2" s="6" t="s">
        <v>38</v>
      </c>
      <c r="AE2" s="6" t="s">
        <v>39</v>
      </c>
      <c r="AF2" s="13" t="s">
        <v>54</v>
      </c>
      <c r="AG2" s="6" t="s">
        <v>40</v>
      </c>
      <c r="AH2" s="6" t="s">
        <v>41</v>
      </c>
      <c r="AI2" s="13" t="s">
        <v>55</v>
      </c>
      <c r="AJ2" s="6" t="s">
        <v>42</v>
      </c>
      <c r="AK2" s="6" t="s">
        <v>43</v>
      </c>
      <c r="AL2" s="13" t="s">
        <v>56</v>
      </c>
      <c r="AM2" s="6" t="s">
        <v>44</v>
      </c>
      <c r="AN2" s="6" t="s">
        <v>45</v>
      </c>
    </row>
    <row r="3" spans="1:40" x14ac:dyDescent="0.25">
      <c r="A3" s="7">
        <v>103000000</v>
      </c>
      <c r="B3" s="8" t="s">
        <v>0</v>
      </c>
      <c r="C3" s="11">
        <f>D3/G3</f>
        <v>0.95</v>
      </c>
      <c r="D3" s="9">
        <v>19</v>
      </c>
      <c r="E3" s="10">
        <f>F3/G3</f>
        <v>0.3</v>
      </c>
      <c r="F3" s="9">
        <v>6</v>
      </c>
      <c r="G3" s="9">
        <v>20</v>
      </c>
      <c r="H3" s="14"/>
      <c r="I3" s="9">
        <v>0</v>
      </c>
      <c r="J3" s="9">
        <v>0</v>
      </c>
      <c r="K3" s="14"/>
      <c r="L3" s="9">
        <v>0</v>
      </c>
      <c r="M3" s="9">
        <v>0</v>
      </c>
      <c r="N3" s="14"/>
      <c r="O3" s="9">
        <v>0</v>
      </c>
      <c r="P3" s="9">
        <v>0</v>
      </c>
      <c r="Q3" s="14"/>
      <c r="R3" s="9">
        <v>0</v>
      </c>
      <c r="S3" s="9">
        <v>0</v>
      </c>
      <c r="T3" s="10">
        <f>U3/V3</f>
        <v>0</v>
      </c>
      <c r="U3" s="9">
        <v>0</v>
      </c>
      <c r="V3" s="9">
        <v>1</v>
      </c>
      <c r="W3" s="10">
        <f>X3/Y3</f>
        <v>0.21428571428571427</v>
      </c>
      <c r="X3" s="9">
        <v>3</v>
      </c>
      <c r="Y3" s="9">
        <v>14</v>
      </c>
      <c r="Z3" s="10">
        <f>AA3/AB3</f>
        <v>0</v>
      </c>
      <c r="AA3" s="9">
        <v>0</v>
      </c>
      <c r="AB3" s="9">
        <v>1</v>
      </c>
      <c r="AC3" s="10">
        <f>AD3/AE3</f>
        <v>1</v>
      </c>
      <c r="AD3" s="9">
        <v>1</v>
      </c>
      <c r="AE3" s="9">
        <v>1</v>
      </c>
      <c r="AF3" s="14"/>
      <c r="AG3" s="9">
        <v>0</v>
      </c>
      <c r="AH3" s="9">
        <v>0</v>
      </c>
      <c r="AI3" s="10">
        <f>AJ3/AK3</f>
        <v>0.5</v>
      </c>
      <c r="AJ3" s="9">
        <v>1</v>
      </c>
      <c r="AK3" s="9">
        <v>2</v>
      </c>
      <c r="AL3" s="10">
        <f>AM3/AN3</f>
        <v>1</v>
      </c>
      <c r="AM3" s="9">
        <v>1</v>
      </c>
      <c r="AN3" s="9">
        <v>1</v>
      </c>
    </row>
    <row r="4" spans="1:40" ht="15.75" customHeight="1" x14ac:dyDescent="0.25">
      <c r="A4" s="7">
        <v>300512450</v>
      </c>
      <c r="B4" s="8" t="s">
        <v>1</v>
      </c>
      <c r="C4" s="11">
        <f t="shared" ref="C4:C18" si="0">D4/G4</f>
        <v>0.49832775919732442</v>
      </c>
      <c r="D4" s="9">
        <v>149</v>
      </c>
      <c r="E4" s="10">
        <f t="shared" ref="E4:E18" si="1">F4/G4</f>
        <v>0.27759197324414714</v>
      </c>
      <c r="F4" s="9">
        <v>83</v>
      </c>
      <c r="G4" s="9">
        <v>299</v>
      </c>
      <c r="H4" s="10">
        <f>I4/J4</f>
        <v>0</v>
      </c>
      <c r="I4" s="9">
        <v>0</v>
      </c>
      <c r="J4" s="9">
        <v>2</v>
      </c>
      <c r="K4" s="10">
        <f>L4/M4</f>
        <v>0</v>
      </c>
      <c r="L4" s="9">
        <v>0</v>
      </c>
      <c r="M4" s="9">
        <v>2</v>
      </c>
      <c r="N4" s="10">
        <f>O4/P4</f>
        <v>0.33333333333333331</v>
      </c>
      <c r="O4" s="9">
        <v>1</v>
      </c>
      <c r="P4" s="9">
        <v>3</v>
      </c>
      <c r="Q4" s="14"/>
      <c r="R4" s="9">
        <v>0</v>
      </c>
      <c r="S4" s="9">
        <v>0</v>
      </c>
      <c r="T4" s="10">
        <f t="shared" ref="T4:T17" si="2">U4/V4</f>
        <v>0.16666666666666666</v>
      </c>
      <c r="U4" s="9">
        <v>1</v>
      </c>
      <c r="V4" s="9">
        <v>6</v>
      </c>
      <c r="W4" s="10">
        <f t="shared" ref="W4:W12" si="3">X4/Y4</f>
        <v>0.66666666666666663</v>
      </c>
      <c r="X4" s="9">
        <v>2</v>
      </c>
      <c r="Y4" s="9">
        <v>3</v>
      </c>
      <c r="Z4" s="10">
        <f t="shared" ref="Z4:Z18" si="4">AA4/AB4</f>
        <v>0.4</v>
      </c>
      <c r="AA4" s="9">
        <v>6</v>
      </c>
      <c r="AB4" s="9">
        <v>15</v>
      </c>
      <c r="AC4" s="10">
        <f t="shared" ref="AC4:AC18" si="5">AD4/AE4</f>
        <v>0.5</v>
      </c>
      <c r="AD4" s="9">
        <v>22</v>
      </c>
      <c r="AE4" s="9">
        <v>44</v>
      </c>
      <c r="AF4" s="10">
        <f>AG4/AH4</f>
        <v>0.3559322033898305</v>
      </c>
      <c r="AG4" s="9">
        <v>21</v>
      </c>
      <c r="AH4" s="9">
        <v>59</v>
      </c>
      <c r="AI4" s="10">
        <f t="shared" ref="AI4:AI18" si="6">AJ4/AK4</f>
        <v>0.21590909090909091</v>
      </c>
      <c r="AJ4" s="9">
        <v>19</v>
      </c>
      <c r="AK4" s="9">
        <v>88</v>
      </c>
      <c r="AL4" s="10">
        <f t="shared" ref="AL4:AL18" si="7">AM4/AN4</f>
        <v>0.14285714285714285</v>
      </c>
      <c r="AM4" s="9">
        <v>11</v>
      </c>
      <c r="AN4" s="9">
        <v>77</v>
      </c>
    </row>
    <row r="5" spans="1:40" ht="15.75" customHeight="1" x14ac:dyDescent="0.25">
      <c r="A5" s="7">
        <v>300150960</v>
      </c>
      <c r="B5" s="8" t="s">
        <v>9</v>
      </c>
      <c r="C5" s="11">
        <f t="shared" si="0"/>
        <v>0.8571428571428571</v>
      </c>
      <c r="D5" s="9">
        <v>54</v>
      </c>
      <c r="E5" s="10">
        <f t="shared" si="1"/>
        <v>0.41269841269841268</v>
      </c>
      <c r="F5" s="9">
        <v>26</v>
      </c>
      <c r="G5" s="9">
        <v>63</v>
      </c>
      <c r="H5" s="10"/>
      <c r="I5" s="9">
        <v>0</v>
      </c>
      <c r="J5" s="9">
        <v>0</v>
      </c>
      <c r="K5" s="10"/>
      <c r="L5" s="9">
        <v>0</v>
      </c>
      <c r="M5" s="9">
        <v>0</v>
      </c>
      <c r="N5" s="10"/>
      <c r="O5" s="9">
        <v>0</v>
      </c>
      <c r="P5" s="9">
        <v>0</v>
      </c>
      <c r="Q5" s="14"/>
      <c r="R5" s="9">
        <v>0</v>
      </c>
      <c r="S5" s="9">
        <v>0</v>
      </c>
      <c r="T5" s="10">
        <f t="shared" si="2"/>
        <v>0</v>
      </c>
      <c r="U5" s="9">
        <v>0</v>
      </c>
      <c r="V5" s="9">
        <v>1</v>
      </c>
      <c r="W5" s="10"/>
      <c r="X5" s="9">
        <v>0</v>
      </c>
      <c r="Y5" s="9">
        <v>0</v>
      </c>
      <c r="Z5" s="10">
        <f t="shared" si="4"/>
        <v>1</v>
      </c>
      <c r="AA5" s="9">
        <v>1</v>
      </c>
      <c r="AB5" s="9">
        <v>1</v>
      </c>
      <c r="AC5" s="10">
        <f t="shared" si="5"/>
        <v>1</v>
      </c>
      <c r="AD5" s="9">
        <v>2</v>
      </c>
      <c r="AE5" s="9">
        <v>2</v>
      </c>
      <c r="AF5" s="10">
        <f t="shared" ref="AF5:AF18" si="8">AG5/AH5</f>
        <v>0.41666666666666669</v>
      </c>
      <c r="AG5" s="9">
        <v>5</v>
      </c>
      <c r="AH5" s="9">
        <v>12</v>
      </c>
      <c r="AI5" s="10">
        <f t="shared" si="6"/>
        <v>0.66666666666666663</v>
      </c>
      <c r="AJ5" s="9">
        <v>12</v>
      </c>
      <c r="AK5" s="9">
        <v>18</v>
      </c>
      <c r="AL5" s="10">
        <f t="shared" si="7"/>
        <v>0.20689655172413793</v>
      </c>
      <c r="AM5" s="9">
        <v>6</v>
      </c>
      <c r="AN5" s="9">
        <v>29</v>
      </c>
    </row>
    <row r="6" spans="1:40" ht="15.75" customHeight="1" x14ac:dyDescent="0.25">
      <c r="A6" s="7">
        <v>300232310</v>
      </c>
      <c r="B6" s="8" t="s">
        <v>10</v>
      </c>
      <c r="C6" s="11">
        <f t="shared" si="0"/>
        <v>0.63345195729537362</v>
      </c>
      <c r="D6" s="9">
        <v>178</v>
      </c>
      <c r="E6" s="10">
        <f t="shared" si="1"/>
        <v>0.36298932384341637</v>
      </c>
      <c r="F6" s="9">
        <v>102</v>
      </c>
      <c r="G6" s="9">
        <v>281</v>
      </c>
      <c r="H6" s="10">
        <f t="shared" ref="H6:H12" si="9">I6/J6</f>
        <v>0.5</v>
      </c>
      <c r="I6" s="9">
        <v>1</v>
      </c>
      <c r="J6" s="9">
        <v>2</v>
      </c>
      <c r="K6" s="10">
        <f t="shared" ref="K6:K12" si="10">L6/M6</f>
        <v>0.25</v>
      </c>
      <c r="L6" s="9">
        <v>1</v>
      </c>
      <c r="M6" s="9">
        <v>4</v>
      </c>
      <c r="N6" s="10">
        <f t="shared" ref="N6:N18" si="11">O6/P6</f>
        <v>0</v>
      </c>
      <c r="O6" s="9">
        <v>0</v>
      </c>
      <c r="P6" s="9">
        <v>4</v>
      </c>
      <c r="Q6" s="10">
        <f>R6/S6</f>
        <v>0</v>
      </c>
      <c r="R6" s="9">
        <v>0</v>
      </c>
      <c r="S6" s="9">
        <v>3</v>
      </c>
      <c r="T6" s="10">
        <f t="shared" si="2"/>
        <v>0</v>
      </c>
      <c r="U6" s="9">
        <v>0</v>
      </c>
      <c r="V6" s="9">
        <v>2</v>
      </c>
      <c r="W6" s="10">
        <f t="shared" si="3"/>
        <v>0.4</v>
      </c>
      <c r="X6" s="9">
        <v>6</v>
      </c>
      <c r="Y6" s="9">
        <v>15</v>
      </c>
      <c r="Z6" s="10">
        <f t="shared" si="4"/>
        <v>0.52380952380952384</v>
      </c>
      <c r="AA6" s="9">
        <v>11</v>
      </c>
      <c r="AB6" s="9">
        <v>21</v>
      </c>
      <c r="AC6" s="10">
        <f t="shared" si="5"/>
        <v>0.45283018867924529</v>
      </c>
      <c r="AD6" s="9">
        <v>24</v>
      </c>
      <c r="AE6" s="9">
        <v>53</v>
      </c>
      <c r="AF6" s="10">
        <f t="shared" si="8"/>
        <v>0.38095238095238093</v>
      </c>
      <c r="AG6" s="9">
        <v>24</v>
      </c>
      <c r="AH6" s="9">
        <v>63</v>
      </c>
      <c r="AI6" s="10">
        <f t="shared" si="6"/>
        <v>0.38709677419354838</v>
      </c>
      <c r="AJ6" s="9">
        <v>24</v>
      </c>
      <c r="AK6" s="9">
        <v>62</v>
      </c>
      <c r="AL6" s="10">
        <f t="shared" si="7"/>
        <v>0.21153846153846154</v>
      </c>
      <c r="AM6" s="9">
        <v>11</v>
      </c>
      <c r="AN6" s="9">
        <v>52</v>
      </c>
    </row>
    <row r="7" spans="1:40" x14ac:dyDescent="0.25">
      <c r="A7" s="7">
        <v>300513290</v>
      </c>
      <c r="B7" s="8" t="s">
        <v>2</v>
      </c>
      <c r="C7" s="11">
        <f t="shared" si="0"/>
        <v>0.90990990990990994</v>
      </c>
      <c r="D7" s="9">
        <v>101</v>
      </c>
      <c r="E7" s="10">
        <f t="shared" si="1"/>
        <v>0.61261261261261257</v>
      </c>
      <c r="F7" s="9">
        <v>68</v>
      </c>
      <c r="G7" s="9">
        <v>111</v>
      </c>
      <c r="H7" s="10"/>
      <c r="I7" s="9">
        <v>0</v>
      </c>
      <c r="J7" s="9">
        <v>0</v>
      </c>
      <c r="K7" s="10"/>
      <c r="L7" s="9">
        <v>0</v>
      </c>
      <c r="M7" s="9">
        <v>0</v>
      </c>
      <c r="N7" s="10"/>
      <c r="O7" s="9">
        <v>0</v>
      </c>
      <c r="P7" s="9">
        <v>0</v>
      </c>
      <c r="Q7" s="10"/>
      <c r="R7" s="9">
        <v>0</v>
      </c>
      <c r="S7" s="9">
        <v>0</v>
      </c>
      <c r="T7" s="10"/>
      <c r="U7" s="9">
        <v>0</v>
      </c>
      <c r="V7" s="9">
        <v>0</v>
      </c>
      <c r="W7" s="10"/>
      <c r="X7" s="9">
        <v>0</v>
      </c>
      <c r="Y7" s="9">
        <v>0</v>
      </c>
      <c r="Z7" s="10">
        <f t="shared" si="4"/>
        <v>0.7142857142857143</v>
      </c>
      <c r="AA7" s="9">
        <v>25</v>
      </c>
      <c r="AB7" s="9">
        <v>35</v>
      </c>
      <c r="AC7" s="10">
        <f t="shared" si="5"/>
        <v>1</v>
      </c>
      <c r="AD7" s="9">
        <v>8</v>
      </c>
      <c r="AE7" s="9">
        <v>8</v>
      </c>
      <c r="AF7" s="10">
        <f t="shared" si="8"/>
        <v>1</v>
      </c>
      <c r="AG7" s="9">
        <v>3</v>
      </c>
      <c r="AH7" s="9">
        <v>3</v>
      </c>
      <c r="AI7" s="10">
        <f t="shared" si="6"/>
        <v>0.69230769230769229</v>
      </c>
      <c r="AJ7" s="9">
        <v>9</v>
      </c>
      <c r="AK7" s="9">
        <v>13</v>
      </c>
      <c r="AL7" s="10">
        <f t="shared" si="7"/>
        <v>0.44230769230769229</v>
      </c>
      <c r="AM7" s="9">
        <v>23</v>
      </c>
      <c r="AN7" s="9">
        <v>52</v>
      </c>
    </row>
    <row r="8" spans="1:40" x14ac:dyDescent="0.25">
      <c r="A8" s="7">
        <v>300024440</v>
      </c>
      <c r="B8" s="8" t="s">
        <v>3</v>
      </c>
      <c r="C8" s="11">
        <f t="shared" si="0"/>
        <v>0.70833333333333337</v>
      </c>
      <c r="D8" s="9">
        <v>34</v>
      </c>
      <c r="E8" s="10">
        <f t="shared" si="1"/>
        <v>0.52083333333333337</v>
      </c>
      <c r="F8" s="9">
        <v>25</v>
      </c>
      <c r="G8" s="9">
        <v>48</v>
      </c>
      <c r="H8" s="10"/>
      <c r="I8" s="9">
        <v>0</v>
      </c>
      <c r="J8" s="9">
        <v>0</v>
      </c>
      <c r="K8" s="10"/>
      <c r="L8" s="9">
        <v>0</v>
      </c>
      <c r="M8" s="9">
        <v>0</v>
      </c>
      <c r="N8" s="10">
        <f t="shared" si="11"/>
        <v>1</v>
      </c>
      <c r="O8" s="9">
        <v>1</v>
      </c>
      <c r="P8" s="9">
        <v>1</v>
      </c>
      <c r="Q8" s="10"/>
      <c r="R8" s="9">
        <v>0</v>
      </c>
      <c r="S8" s="9">
        <v>0</v>
      </c>
      <c r="T8" s="10"/>
      <c r="U8" s="9">
        <v>0</v>
      </c>
      <c r="V8" s="9">
        <v>0</v>
      </c>
      <c r="W8" s="10">
        <f t="shared" si="3"/>
        <v>0.42857142857142855</v>
      </c>
      <c r="X8" s="9">
        <v>3</v>
      </c>
      <c r="Y8" s="9">
        <v>7</v>
      </c>
      <c r="Z8" s="10">
        <f t="shared" si="4"/>
        <v>0.55555555555555558</v>
      </c>
      <c r="AA8" s="9">
        <v>10</v>
      </c>
      <c r="AB8" s="9">
        <v>18</v>
      </c>
      <c r="AC8" s="10">
        <f t="shared" si="5"/>
        <v>0.5</v>
      </c>
      <c r="AD8" s="9">
        <v>3</v>
      </c>
      <c r="AE8" s="9">
        <v>6</v>
      </c>
      <c r="AF8" s="10">
        <f t="shared" si="8"/>
        <v>0.66666666666666663</v>
      </c>
      <c r="AG8" s="9">
        <v>2</v>
      </c>
      <c r="AH8" s="9">
        <v>3</v>
      </c>
      <c r="AI8" s="10">
        <f t="shared" si="6"/>
        <v>0.625</v>
      </c>
      <c r="AJ8" s="9">
        <v>5</v>
      </c>
      <c r="AK8" s="9">
        <v>8</v>
      </c>
      <c r="AL8" s="10">
        <f t="shared" si="7"/>
        <v>0.2</v>
      </c>
      <c r="AM8" s="9">
        <v>1</v>
      </c>
      <c r="AN8" s="9">
        <v>5</v>
      </c>
    </row>
    <row r="9" spans="1:40" x14ac:dyDescent="0.25">
      <c r="A9" s="7">
        <v>300024500</v>
      </c>
      <c r="B9" s="8" t="s">
        <v>4</v>
      </c>
      <c r="C9" s="11">
        <f t="shared" si="0"/>
        <v>0.70297029702970293</v>
      </c>
      <c r="D9" s="9">
        <v>142</v>
      </c>
      <c r="E9" s="10">
        <f t="shared" si="1"/>
        <v>0.58910891089108908</v>
      </c>
      <c r="F9" s="9">
        <v>119</v>
      </c>
      <c r="G9" s="9">
        <v>202</v>
      </c>
      <c r="H9" s="10"/>
      <c r="I9" s="9">
        <v>0</v>
      </c>
      <c r="J9" s="9">
        <v>0</v>
      </c>
      <c r="K9" s="10"/>
      <c r="L9" s="9">
        <v>0</v>
      </c>
      <c r="M9" s="9">
        <v>0</v>
      </c>
      <c r="N9" s="10"/>
      <c r="O9" s="9">
        <v>0</v>
      </c>
      <c r="P9" s="9">
        <v>0</v>
      </c>
      <c r="Q9" s="10"/>
      <c r="R9" s="9">
        <v>0</v>
      </c>
      <c r="S9" s="9">
        <v>0</v>
      </c>
      <c r="T9" s="10"/>
      <c r="U9" s="9">
        <v>0</v>
      </c>
      <c r="V9" s="9">
        <v>0</v>
      </c>
      <c r="W9" s="10">
        <f t="shared" si="3"/>
        <v>0.7857142857142857</v>
      </c>
      <c r="X9" s="9">
        <v>11</v>
      </c>
      <c r="Y9" s="9">
        <v>14</v>
      </c>
      <c r="Z9" s="10">
        <f t="shared" si="4"/>
        <v>0.66</v>
      </c>
      <c r="AA9" s="9">
        <v>33</v>
      </c>
      <c r="AB9" s="9">
        <v>50</v>
      </c>
      <c r="AC9" s="10">
        <f t="shared" si="5"/>
        <v>0.65384615384615385</v>
      </c>
      <c r="AD9" s="9">
        <v>17</v>
      </c>
      <c r="AE9" s="9">
        <v>26</v>
      </c>
      <c r="AF9" s="10">
        <f t="shared" si="8"/>
        <v>0.58139534883720934</v>
      </c>
      <c r="AG9" s="9">
        <v>25</v>
      </c>
      <c r="AH9" s="9">
        <v>43</v>
      </c>
      <c r="AI9" s="10">
        <f t="shared" si="6"/>
        <v>0.41860465116279072</v>
      </c>
      <c r="AJ9" s="9">
        <v>18</v>
      </c>
      <c r="AK9" s="9">
        <v>43</v>
      </c>
      <c r="AL9" s="10">
        <f t="shared" si="7"/>
        <v>0.57692307692307687</v>
      </c>
      <c r="AM9" s="9">
        <v>15</v>
      </c>
      <c r="AN9" s="9">
        <v>26</v>
      </c>
    </row>
    <row r="10" spans="1:40" x14ac:dyDescent="0.25">
      <c r="A10" s="7">
        <v>113000000</v>
      </c>
      <c r="B10" s="8" t="s">
        <v>11</v>
      </c>
      <c r="C10" s="11">
        <f t="shared" si="0"/>
        <v>0.80769230769230771</v>
      </c>
      <c r="D10" s="9">
        <v>42</v>
      </c>
      <c r="E10" s="10">
        <f t="shared" si="1"/>
        <v>0.55769230769230771</v>
      </c>
      <c r="F10" s="9">
        <v>29</v>
      </c>
      <c r="G10" s="9">
        <v>52</v>
      </c>
      <c r="H10" s="10"/>
      <c r="I10" s="9">
        <v>0</v>
      </c>
      <c r="J10" s="9">
        <v>0</v>
      </c>
      <c r="K10" s="10"/>
      <c r="L10" s="9">
        <v>0</v>
      </c>
      <c r="M10" s="9">
        <v>0</v>
      </c>
      <c r="N10" s="10"/>
      <c r="O10" s="9">
        <v>0</v>
      </c>
      <c r="P10" s="9">
        <v>0</v>
      </c>
      <c r="Q10" s="10"/>
      <c r="R10" s="9">
        <v>0</v>
      </c>
      <c r="S10" s="9">
        <v>0</v>
      </c>
      <c r="T10" s="10"/>
      <c r="U10" s="9">
        <v>0</v>
      </c>
      <c r="V10" s="9">
        <v>0</v>
      </c>
      <c r="W10" s="10"/>
      <c r="X10" s="9">
        <v>0</v>
      </c>
      <c r="Y10" s="9">
        <v>0</v>
      </c>
      <c r="Z10" s="10">
        <f t="shared" si="4"/>
        <v>0.81818181818181823</v>
      </c>
      <c r="AA10" s="9">
        <v>9</v>
      </c>
      <c r="AB10" s="9">
        <v>11</v>
      </c>
      <c r="AC10" s="10">
        <f t="shared" si="5"/>
        <v>0.6875</v>
      </c>
      <c r="AD10" s="9">
        <v>11</v>
      </c>
      <c r="AE10" s="9">
        <v>16</v>
      </c>
      <c r="AF10" s="10">
        <f t="shared" si="8"/>
        <v>1</v>
      </c>
      <c r="AG10" s="9">
        <v>5</v>
      </c>
      <c r="AH10" s="9">
        <v>5</v>
      </c>
      <c r="AI10" s="10">
        <f t="shared" si="6"/>
        <v>0.2</v>
      </c>
      <c r="AJ10" s="9">
        <v>4</v>
      </c>
      <c r="AK10" s="9">
        <v>20</v>
      </c>
      <c r="AL10" s="10"/>
      <c r="AM10" s="9">
        <v>0</v>
      </c>
      <c r="AN10" s="9">
        <v>0</v>
      </c>
    </row>
    <row r="11" spans="1:40" x14ac:dyDescent="0.25">
      <c r="A11" s="7">
        <v>421394952</v>
      </c>
      <c r="B11" s="8" t="s">
        <v>12</v>
      </c>
      <c r="C11" s="11">
        <f t="shared" si="0"/>
        <v>0.90476190476190477</v>
      </c>
      <c r="D11" s="9">
        <v>57</v>
      </c>
      <c r="E11" s="10">
        <f t="shared" si="1"/>
        <v>0.38095238095238093</v>
      </c>
      <c r="F11" s="9">
        <v>24</v>
      </c>
      <c r="G11" s="9">
        <v>63</v>
      </c>
      <c r="H11" s="10"/>
      <c r="I11" s="9">
        <v>0</v>
      </c>
      <c r="J11" s="9">
        <v>0</v>
      </c>
      <c r="K11" s="10"/>
      <c r="L11" s="9">
        <v>0</v>
      </c>
      <c r="M11" s="9">
        <v>0</v>
      </c>
      <c r="N11" s="10"/>
      <c r="O11" s="9">
        <v>0</v>
      </c>
      <c r="P11" s="9">
        <v>0</v>
      </c>
      <c r="Q11" s="10"/>
      <c r="R11" s="9">
        <v>0</v>
      </c>
      <c r="S11" s="9">
        <v>0</v>
      </c>
      <c r="T11" s="10"/>
      <c r="U11" s="9">
        <v>0</v>
      </c>
      <c r="V11" s="9">
        <v>0</v>
      </c>
      <c r="W11" s="10">
        <f t="shared" si="3"/>
        <v>1</v>
      </c>
      <c r="X11" s="9">
        <v>1</v>
      </c>
      <c r="Y11" s="9">
        <v>1</v>
      </c>
      <c r="Z11" s="10"/>
      <c r="AA11" s="9">
        <v>0</v>
      </c>
      <c r="AB11" s="9">
        <v>0</v>
      </c>
      <c r="AC11" s="10"/>
      <c r="AD11" s="9">
        <v>0</v>
      </c>
      <c r="AE11" s="9">
        <v>0</v>
      </c>
      <c r="AF11" s="10">
        <f t="shared" si="8"/>
        <v>1</v>
      </c>
      <c r="AG11" s="9">
        <v>2</v>
      </c>
      <c r="AH11" s="9">
        <v>2</v>
      </c>
      <c r="AI11" s="10">
        <f t="shared" si="6"/>
        <v>0.92307692307692313</v>
      </c>
      <c r="AJ11" s="9">
        <v>12</v>
      </c>
      <c r="AK11" s="9">
        <v>13</v>
      </c>
      <c r="AL11" s="10">
        <f t="shared" si="7"/>
        <v>0.19148936170212766</v>
      </c>
      <c r="AM11" s="9">
        <v>9</v>
      </c>
      <c r="AN11" s="9">
        <v>47</v>
      </c>
    </row>
    <row r="12" spans="1:40" x14ac:dyDescent="0.25">
      <c r="A12" s="7">
        <v>112000000</v>
      </c>
      <c r="B12" s="8" t="s">
        <v>15</v>
      </c>
      <c r="C12" s="11">
        <f t="shared" si="0"/>
        <v>0.52348993288590606</v>
      </c>
      <c r="D12" s="9">
        <v>78</v>
      </c>
      <c r="E12" s="10">
        <f t="shared" si="1"/>
        <v>0.30201342281879195</v>
      </c>
      <c r="F12" s="9">
        <v>45</v>
      </c>
      <c r="G12" s="9">
        <v>149</v>
      </c>
      <c r="H12" s="10">
        <f t="shared" si="9"/>
        <v>1</v>
      </c>
      <c r="I12" s="9">
        <v>1</v>
      </c>
      <c r="J12" s="9">
        <v>1</v>
      </c>
      <c r="K12" s="10">
        <f t="shared" si="10"/>
        <v>0</v>
      </c>
      <c r="L12" s="9">
        <v>0</v>
      </c>
      <c r="M12" s="9">
        <v>1</v>
      </c>
      <c r="N12" s="10"/>
      <c r="O12" s="9">
        <v>0</v>
      </c>
      <c r="P12" s="9">
        <v>0</v>
      </c>
      <c r="Q12" s="10">
        <f t="shared" ref="Q12" si="12">R12/S12</f>
        <v>0</v>
      </c>
      <c r="R12" s="9">
        <v>0</v>
      </c>
      <c r="S12" s="9">
        <v>2</v>
      </c>
      <c r="T12" s="10"/>
      <c r="U12" s="9">
        <v>0</v>
      </c>
      <c r="V12" s="9">
        <v>0</v>
      </c>
      <c r="W12" s="10">
        <f t="shared" si="3"/>
        <v>0.27272727272727271</v>
      </c>
      <c r="X12" s="9">
        <v>3</v>
      </c>
      <c r="Y12" s="9">
        <v>11</v>
      </c>
      <c r="Z12" s="10">
        <f t="shared" si="4"/>
        <v>0.33333333333333331</v>
      </c>
      <c r="AA12" s="9">
        <v>4</v>
      </c>
      <c r="AB12" s="9">
        <v>12</v>
      </c>
      <c r="AC12" s="10">
        <f t="shared" si="5"/>
        <v>0.4</v>
      </c>
      <c r="AD12" s="9">
        <v>10</v>
      </c>
      <c r="AE12" s="9">
        <v>25</v>
      </c>
      <c r="AF12" s="10">
        <f t="shared" si="8"/>
        <v>0.41935483870967744</v>
      </c>
      <c r="AG12" s="9">
        <v>13</v>
      </c>
      <c r="AH12" s="9">
        <v>31</v>
      </c>
      <c r="AI12" s="10">
        <f t="shared" si="6"/>
        <v>0.3</v>
      </c>
      <c r="AJ12" s="9">
        <v>12</v>
      </c>
      <c r="AK12" s="9">
        <v>40</v>
      </c>
      <c r="AL12" s="10">
        <f t="shared" si="7"/>
        <v>7.6923076923076927E-2</v>
      </c>
      <c r="AM12" s="9">
        <v>2</v>
      </c>
      <c r="AN12" s="9">
        <v>26</v>
      </c>
    </row>
    <row r="13" spans="1:40" x14ac:dyDescent="0.25">
      <c r="A13" s="7">
        <v>300516270</v>
      </c>
      <c r="B13" s="8" t="s">
        <v>5</v>
      </c>
      <c r="C13" s="11">
        <f t="shared" si="0"/>
        <v>0.85148514851485146</v>
      </c>
      <c r="D13" s="9">
        <v>86</v>
      </c>
      <c r="E13" s="10">
        <f t="shared" si="1"/>
        <v>0.63366336633663367</v>
      </c>
      <c r="F13" s="9">
        <v>64</v>
      </c>
      <c r="G13" s="9">
        <v>101</v>
      </c>
      <c r="H13" s="10"/>
      <c r="I13" s="9">
        <v>0</v>
      </c>
      <c r="J13" s="9">
        <v>0</v>
      </c>
      <c r="K13" s="10"/>
      <c r="L13" s="9">
        <v>0</v>
      </c>
      <c r="M13" s="9">
        <v>0</v>
      </c>
      <c r="N13" s="10"/>
      <c r="O13" s="9">
        <v>0</v>
      </c>
      <c r="P13" s="9">
        <v>0</v>
      </c>
      <c r="Q13" s="10"/>
      <c r="R13" s="9">
        <v>0</v>
      </c>
      <c r="S13" s="9">
        <v>0</v>
      </c>
      <c r="T13" s="10"/>
      <c r="U13" s="9">
        <v>0</v>
      </c>
      <c r="V13" s="9">
        <v>0</v>
      </c>
      <c r="W13" s="10"/>
      <c r="X13" s="9">
        <v>0</v>
      </c>
      <c r="Y13" s="9">
        <v>0</v>
      </c>
      <c r="Z13" s="10">
        <f t="shared" si="4"/>
        <v>0.5</v>
      </c>
      <c r="AA13" s="9">
        <v>1</v>
      </c>
      <c r="AB13" s="9">
        <v>2</v>
      </c>
      <c r="AC13" s="10">
        <f t="shared" si="5"/>
        <v>0.9642857142857143</v>
      </c>
      <c r="AD13" s="9">
        <v>27</v>
      </c>
      <c r="AE13" s="9">
        <v>28</v>
      </c>
      <c r="AF13" s="10">
        <f t="shared" si="8"/>
        <v>0.63636363636363635</v>
      </c>
      <c r="AG13" s="9">
        <v>28</v>
      </c>
      <c r="AH13" s="9">
        <v>44</v>
      </c>
      <c r="AI13" s="10">
        <f t="shared" si="6"/>
        <v>0.33333333333333331</v>
      </c>
      <c r="AJ13" s="9">
        <v>7</v>
      </c>
      <c r="AK13" s="9">
        <v>21</v>
      </c>
      <c r="AL13" s="10">
        <f t="shared" si="7"/>
        <v>0.16666666666666666</v>
      </c>
      <c r="AM13" s="9">
        <v>1</v>
      </c>
      <c r="AN13" s="9">
        <v>6</v>
      </c>
    </row>
    <row r="14" spans="1:40" x14ac:dyDescent="0.25">
      <c r="A14" s="7">
        <v>300484470</v>
      </c>
      <c r="B14" s="8" t="s">
        <v>6</v>
      </c>
      <c r="C14" s="11">
        <f t="shared" si="0"/>
        <v>0.56043956043956045</v>
      </c>
      <c r="D14" s="9">
        <v>51</v>
      </c>
      <c r="E14" s="10">
        <f t="shared" si="1"/>
        <v>0.24175824175824176</v>
      </c>
      <c r="F14" s="9">
        <v>22</v>
      </c>
      <c r="G14" s="9">
        <v>91</v>
      </c>
      <c r="H14" s="10"/>
      <c r="I14" s="9">
        <v>0</v>
      </c>
      <c r="J14" s="9">
        <v>0</v>
      </c>
      <c r="K14" s="10"/>
      <c r="L14" s="9">
        <v>0</v>
      </c>
      <c r="M14" s="9">
        <v>0</v>
      </c>
      <c r="N14" s="10"/>
      <c r="O14" s="9">
        <v>0</v>
      </c>
      <c r="P14" s="9">
        <v>0</v>
      </c>
      <c r="Q14" s="10"/>
      <c r="R14" s="9">
        <v>0</v>
      </c>
      <c r="S14" s="9">
        <v>0</v>
      </c>
      <c r="T14" s="10"/>
      <c r="U14" s="9">
        <v>0</v>
      </c>
      <c r="V14" s="9">
        <v>0</v>
      </c>
      <c r="W14" s="10"/>
      <c r="X14" s="9">
        <v>0</v>
      </c>
      <c r="Y14" s="9">
        <v>0</v>
      </c>
      <c r="Z14" s="10"/>
      <c r="AA14" s="9">
        <v>0</v>
      </c>
      <c r="AB14" s="9">
        <v>0</v>
      </c>
      <c r="AC14" s="10">
        <f t="shared" si="5"/>
        <v>0.21739130434782608</v>
      </c>
      <c r="AD14" s="9">
        <v>5</v>
      </c>
      <c r="AE14" s="9">
        <v>23</v>
      </c>
      <c r="AF14" s="10">
        <f t="shared" si="8"/>
        <v>0.2558139534883721</v>
      </c>
      <c r="AG14" s="9">
        <v>11</v>
      </c>
      <c r="AH14" s="9">
        <v>43</v>
      </c>
      <c r="AI14" s="10">
        <f t="shared" si="6"/>
        <v>0.22222222222222221</v>
      </c>
      <c r="AJ14" s="9">
        <v>4</v>
      </c>
      <c r="AK14" s="9">
        <v>18</v>
      </c>
      <c r="AL14" s="10">
        <f t="shared" si="7"/>
        <v>0.2857142857142857</v>
      </c>
      <c r="AM14" s="9">
        <v>2</v>
      </c>
      <c r="AN14" s="9">
        <v>7</v>
      </c>
    </row>
    <row r="15" spans="1:40" x14ac:dyDescent="0.25">
      <c r="A15" s="7">
        <v>414067702</v>
      </c>
      <c r="B15" s="8" t="s">
        <v>13</v>
      </c>
      <c r="C15" s="11">
        <f t="shared" si="0"/>
        <v>0.6987951807228916</v>
      </c>
      <c r="D15" s="9">
        <v>58</v>
      </c>
      <c r="E15" s="10">
        <f t="shared" si="1"/>
        <v>0.25301204819277107</v>
      </c>
      <c r="F15" s="9">
        <v>21</v>
      </c>
      <c r="G15" s="9">
        <v>83</v>
      </c>
      <c r="H15" s="10"/>
      <c r="I15" s="9">
        <v>0</v>
      </c>
      <c r="J15" s="9">
        <v>0</v>
      </c>
      <c r="K15" s="10"/>
      <c r="L15" s="9">
        <v>0</v>
      </c>
      <c r="M15" s="9">
        <v>0</v>
      </c>
      <c r="N15" s="10"/>
      <c r="O15" s="9">
        <v>0</v>
      </c>
      <c r="P15" s="9">
        <v>0</v>
      </c>
      <c r="Q15" s="10"/>
      <c r="R15" s="9">
        <v>0</v>
      </c>
      <c r="S15" s="9">
        <v>0</v>
      </c>
      <c r="T15" s="10">
        <f t="shared" si="2"/>
        <v>0</v>
      </c>
      <c r="U15" s="9">
        <v>0</v>
      </c>
      <c r="V15" s="9">
        <v>1</v>
      </c>
      <c r="W15" s="10"/>
      <c r="X15" s="9">
        <v>0</v>
      </c>
      <c r="Y15" s="9">
        <v>0</v>
      </c>
      <c r="Z15" s="10"/>
      <c r="AA15" s="9">
        <v>0</v>
      </c>
      <c r="AB15" s="9">
        <v>0</v>
      </c>
      <c r="AC15" s="10"/>
      <c r="AD15" s="9">
        <v>0</v>
      </c>
      <c r="AE15" s="9">
        <v>0</v>
      </c>
      <c r="AF15" s="10">
        <f t="shared" si="8"/>
        <v>0.32</v>
      </c>
      <c r="AG15" s="9">
        <v>8</v>
      </c>
      <c r="AH15" s="9">
        <v>25</v>
      </c>
      <c r="AI15" s="10">
        <f t="shared" si="6"/>
        <v>0.31578947368421051</v>
      </c>
      <c r="AJ15" s="9">
        <v>12</v>
      </c>
      <c r="AK15" s="9">
        <v>38</v>
      </c>
      <c r="AL15" s="10">
        <f t="shared" si="7"/>
        <v>5.2631578947368418E-2</v>
      </c>
      <c r="AM15" s="9">
        <v>1</v>
      </c>
      <c r="AN15" s="9">
        <v>19</v>
      </c>
    </row>
    <row r="16" spans="1:40" x14ac:dyDescent="0.25">
      <c r="A16" s="7">
        <v>300390650</v>
      </c>
      <c r="B16" s="8" t="s">
        <v>7</v>
      </c>
      <c r="C16" s="11">
        <f t="shared" si="0"/>
        <v>0.81818181818181823</v>
      </c>
      <c r="D16" s="9">
        <v>36</v>
      </c>
      <c r="E16" s="10">
        <f t="shared" si="1"/>
        <v>0.75</v>
      </c>
      <c r="F16" s="9">
        <v>33</v>
      </c>
      <c r="G16" s="9">
        <v>44</v>
      </c>
      <c r="H16" s="10"/>
      <c r="I16" s="9">
        <v>0</v>
      </c>
      <c r="J16" s="9">
        <v>0</v>
      </c>
      <c r="K16" s="10"/>
      <c r="L16" s="9">
        <v>0</v>
      </c>
      <c r="M16" s="9">
        <v>0</v>
      </c>
      <c r="N16" s="10"/>
      <c r="O16" s="9">
        <v>0</v>
      </c>
      <c r="P16" s="9">
        <v>0</v>
      </c>
      <c r="Q16" s="10"/>
      <c r="R16" s="9">
        <v>0</v>
      </c>
      <c r="S16" s="9">
        <v>0</v>
      </c>
      <c r="T16" s="10"/>
      <c r="U16" s="9">
        <v>0</v>
      </c>
      <c r="V16" s="9">
        <v>0</v>
      </c>
      <c r="W16" s="10"/>
      <c r="X16" s="9">
        <v>0</v>
      </c>
      <c r="Y16" s="9">
        <v>0</v>
      </c>
      <c r="Z16" s="10">
        <f t="shared" si="4"/>
        <v>1</v>
      </c>
      <c r="AA16" s="9">
        <v>1</v>
      </c>
      <c r="AB16" s="9">
        <v>1</v>
      </c>
      <c r="AC16" s="10">
        <f t="shared" si="5"/>
        <v>0.7142857142857143</v>
      </c>
      <c r="AD16" s="9">
        <v>10</v>
      </c>
      <c r="AE16" s="9">
        <v>14</v>
      </c>
      <c r="AF16" s="10">
        <f t="shared" si="8"/>
        <v>0.9</v>
      </c>
      <c r="AG16" s="9">
        <v>9</v>
      </c>
      <c r="AH16" s="9">
        <v>10</v>
      </c>
      <c r="AI16" s="10">
        <f t="shared" si="6"/>
        <v>0.76923076923076927</v>
      </c>
      <c r="AJ16" s="9">
        <v>10</v>
      </c>
      <c r="AK16" s="9">
        <v>13</v>
      </c>
      <c r="AL16" s="10">
        <f t="shared" si="7"/>
        <v>0.5</v>
      </c>
      <c r="AM16" s="9">
        <v>3</v>
      </c>
      <c r="AN16" s="9">
        <v>6</v>
      </c>
    </row>
    <row r="17" spans="1:40" x14ac:dyDescent="0.25">
      <c r="A17" s="7">
        <v>300093050</v>
      </c>
      <c r="B17" s="8" t="s">
        <v>14</v>
      </c>
      <c r="C17" s="11">
        <f t="shared" si="0"/>
        <v>0.90654205607476634</v>
      </c>
      <c r="D17" s="9">
        <v>97</v>
      </c>
      <c r="E17" s="10">
        <f t="shared" si="1"/>
        <v>0.60747663551401865</v>
      </c>
      <c r="F17" s="9">
        <v>65</v>
      </c>
      <c r="G17" s="9">
        <v>107</v>
      </c>
      <c r="H17" s="10"/>
      <c r="I17" s="9">
        <v>0</v>
      </c>
      <c r="J17" s="9">
        <v>0</v>
      </c>
      <c r="K17" s="10"/>
      <c r="L17" s="9">
        <v>0</v>
      </c>
      <c r="M17" s="9">
        <v>0</v>
      </c>
      <c r="N17" s="10"/>
      <c r="O17" s="9">
        <v>0</v>
      </c>
      <c r="P17" s="9">
        <v>0</v>
      </c>
      <c r="Q17" s="10"/>
      <c r="R17" s="9">
        <v>0</v>
      </c>
      <c r="S17" s="9">
        <v>0</v>
      </c>
      <c r="T17" s="10">
        <f t="shared" si="2"/>
        <v>0</v>
      </c>
      <c r="U17" s="9">
        <v>0</v>
      </c>
      <c r="V17" s="9">
        <v>1</v>
      </c>
      <c r="W17" s="10"/>
      <c r="X17" s="9">
        <v>0</v>
      </c>
      <c r="Y17" s="9">
        <v>0</v>
      </c>
      <c r="Z17" s="10"/>
      <c r="AA17" s="9">
        <v>0</v>
      </c>
      <c r="AB17" s="9">
        <v>0</v>
      </c>
      <c r="AC17" s="10">
        <f t="shared" si="5"/>
        <v>0.5</v>
      </c>
      <c r="AD17" s="9">
        <v>1</v>
      </c>
      <c r="AE17" s="9">
        <v>2</v>
      </c>
      <c r="AF17" s="10">
        <f t="shared" si="8"/>
        <v>0.6875</v>
      </c>
      <c r="AG17" s="9">
        <v>22</v>
      </c>
      <c r="AH17" s="9">
        <v>32</v>
      </c>
      <c r="AI17" s="10">
        <f t="shared" si="6"/>
        <v>0.61702127659574468</v>
      </c>
      <c r="AJ17" s="9">
        <v>29</v>
      </c>
      <c r="AK17" s="9">
        <v>47</v>
      </c>
      <c r="AL17" s="10">
        <f t="shared" si="7"/>
        <v>0.52</v>
      </c>
      <c r="AM17" s="9">
        <v>13</v>
      </c>
      <c r="AN17" s="9">
        <v>25</v>
      </c>
    </row>
    <row r="18" spans="1:40" x14ac:dyDescent="0.25">
      <c r="A18" s="7">
        <v>326518181</v>
      </c>
      <c r="B18" s="8" t="s">
        <v>8</v>
      </c>
      <c r="C18" s="11">
        <f t="shared" si="0"/>
        <v>0.91836734693877553</v>
      </c>
      <c r="D18" s="9">
        <v>45</v>
      </c>
      <c r="E18" s="10">
        <f t="shared" si="1"/>
        <v>0.5714285714285714</v>
      </c>
      <c r="F18" s="9">
        <v>28</v>
      </c>
      <c r="G18" s="9">
        <v>49</v>
      </c>
      <c r="H18" s="10"/>
      <c r="I18" s="9">
        <v>0</v>
      </c>
      <c r="J18" s="9">
        <v>0</v>
      </c>
      <c r="K18" s="10"/>
      <c r="L18" s="9">
        <v>0</v>
      </c>
      <c r="M18" s="9">
        <v>0</v>
      </c>
      <c r="N18" s="10">
        <f t="shared" si="11"/>
        <v>0</v>
      </c>
      <c r="O18" s="9">
        <v>0</v>
      </c>
      <c r="P18" s="9">
        <v>1</v>
      </c>
      <c r="Q18" s="10"/>
      <c r="R18" s="9">
        <v>0</v>
      </c>
      <c r="S18" s="9">
        <v>0</v>
      </c>
      <c r="T18" s="10"/>
      <c r="U18" s="9">
        <v>0</v>
      </c>
      <c r="V18" s="9">
        <v>0</v>
      </c>
      <c r="W18" s="10"/>
      <c r="X18" s="9">
        <v>0</v>
      </c>
      <c r="Y18" s="9">
        <v>0</v>
      </c>
      <c r="Z18" s="10">
        <f t="shared" si="4"/>
        <v>1</v>
      </c>
      <c r="AA18" s="9">
        <v>3</v>
      </c>
      <c r="AB18" s="9">
        <v>3</v>
      </c>
      <c r="AC18" s="10">
        <f t="shared" si="5"/>
        <v>1</v>
      </c>
      <c r="AD18" s="9">
        <v>7</v>
      </c>
      <c r="AE18" s="9">
        <v>7</v>
      </c>
      <c r="AF18" s="10">
        <f t="shared" si="8"/>
        <v>0.54166666666666663</v>
      </c>
      <c r="AG18" s="9">
        <v>13</v>
      </c>
      <c r="AH18" s="9">
        <v>24</v>
      </c>
      <c r="AI18" s="10">
        <f t="shared" si="6"/>
        <v>0.18181818181818182</v>
      </c>
      <c r="AJ18" s="9">
        <v>2</v>
      </c>
      <c r="AK18" s="9">
        <v>11</v>
      </c>
      <c r="AL18" s="10">
        <f t="shared" si="7"/>
        <v>1</v>
      </c>
      <c r="AM18" s="9">
        <v>3</v>
      </c>
      <c r="AN18" s="9">
        <v>3</v>
      </c>
    </row>
  </sheetData>
  <sheetProtection algorithmName="SHA-512" hashValue="rZUU3x/ESD3YkqyVSk2sXnBtDpLXBqQBbui8WEmksUSpUkQERMId3Q4qQTlVkDL+ifiU/THqRihqaiFdp3mDxg==" saltValue="fMZp5qCBT1MezjZhB8niWQ==" spinCount="100000" sheet="1" formatCells="0" formatColumns="0" formatRows="0" insertColumns="0" insertRows="0" insertHyperlinks="0" deleteColumns="0" deleteRows="0" sort="0" autoFilter="0" pivotTables="0"/>
  <mergeCells count="1">
    <mergeCell ref="A1:B1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Agency 061 EFL gain 2017_18</vt:lpstr>
      <vt:lpstr>'Agency 061 EFL gain 2017_18'!Print_Titles</vt:lpstr>
    </vt:vector>
  </TitlesOfParts>
  <Company>IBM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Lisa Bailey</cp:lastModifiedBy>
  <cp:lastPrinted>2019-03-01T16:40:10Z</cp:lastPrinted>
  <dcterms:created xsi:type="dcterms:W3CDTF">2011-08-01T14:22:18Z</dcterms:created>
  <dcterms:modified xsi:type="dcterms:W3CDTF">2019-03-05T20:14:42Z</dcterms:modified>
</cp:coreProperties>
</file>