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iley\Desktop\"/>
    </mc:Choice>
  </mc:AlternateContent>
  <bookViews>
    <workbookView xWindow="480" yWindow="75" windowWidth="18075" windowHeight="12525"/>
  </bookViews>
  <sheets>
    <sheet name="054 agencies EFL Gain 16_17 dir" sheetId="1" r:id="rId1"/>
  </sheets>
  <calcPr calcId="171027"/>
</workbook>
</file>

<file path=xl/calcChain.xml><?xml version="1.0" encoding="utf-8"?>
<calcChain xmlns="http://schemas.openxmlformats.org/spreadsheetml/2006/main">
  <c r="AJ22" i="1" l="1"/>
  <c r="AJ21" i="1"/>
  <c r="AJ20" i="1"/>
  <c r="AJ18" i="1"/>
  <c r="AJ17" i="1"/>
  <c r="AJ14" i="1"/>
  <c r="AJ13" i="1"/>
  <c r="AJ11" i="1"/>
  <c r="AJ8" i="1"/>
  <c r="AJ6" i="1"/>
  <c r="AJ5" i="1"/>
  <c r="AJ4" i="1"/>
  <c r="AJ3" i="1"/>
  <c r="AG22" i="1"/>
  <c r="AG21" i="1"/>
  <c r="AG20" i="1"/>
  <c r="AG19" i="1"/>
  <c r="AG18" i="1"/>
  <c r="AG17" i="1"/>
  <c r="AG14" i="1"/>
  <c r="AG13" i="1"/>
  <c r="AG11" i="1"/>
  <c r="AG8" i="1"/>
  <c r="AG6" i="1"/>
  <c r="AG4" i="1"/>
  <c r="AD22" i="1"/>
  <c r="AD21" i="1"/>
  <c r="AD20" i="1"/>
  <c r="AD19" i="1"/>
  <c r="AD18" i="1"/>
  <c r="AD17" i="1"/>
  <c r="AD14" i="1"/>
  <c r="AD13" i="1"/>
  <c r="AD11" i="1"/>
  <c r="AD8" i="1"/>
  <c r="AD6" i="1"/>
  <c r="AD4" i="1"/>
  <c r="AA22" i="1"/>
  <c r="AA21" i="1"/>
  <c r="AA20" i="1"/>
  <c r="AA19" i="1"/>
  <c r="AA18" i="1"/>
  <c r="AA17" i="1"/>
  <c r="AA14" i="1"/>
  <c r="AA13" i="1"/>
  <c r="AA11" i="1"/>
  <c r="AA8" i="1"/>
  <c r="AA6" i="1"/>
  <c r="AA5" i="1"/>
  <c r="AA4" i="1"/>
  <c r="AA3" i="1"/>
  <c r="X22" i="1"/>
  <c r="X21" i="1"/>
  <c r="X20" i="1"/>
  <c r="X19" i="1"/>
  <c r="X18" i="1"/>
  <c r="X13" i="1"/>
  <c r="X11" i="1"/>
  <c r="X8" i="1"/>
  <c r="X6" i="1"/>
  <c r="X4" i="1"/>
  <c r="U22" i="1"/>
  <c r="U21" i="1"/>
  <c r="U20" i="1"/>
  <c r="U19" i="1"/>
  <c r="U13" i="1"/>
  <c r="U11" i="1"/>
  <c r="U8" i="1"/>
  <c r="U5" i="1"/>
  <c r="U4" i="1"/>
  <c r="R22" i="1"/>
  <c r="R20" i="1"/>
  <c r="R19" i="1"/>
  <c r="R18" i="1"/>
  <c r="R16" i="1"/>
  <c r="R15" i="1"/>
  <c r="R13" i="1"/>
  <c r="R12" i="1"/>
  <c r="R10" i="1"/>
  <c r="R9" i="1"/>
  <c r="R7" i="1"/>
  <c r="R6" i="1"/>
  <c r="R5" i="1"/>
  <c r="R3" i="1"/>
  <c r="O22" i="1"/>
  <c r="O19" i="1"/>
  <c r="O17" i="1"/>
  <c r="O16" i="1"/>
  <c r="O15" i="1"/>
  <c r="O13" i="1"/>
  <c r="O12" i="1"/>
  <c r="O11" i="1"/>
  <c r="O10" i="1"/>
  <c r="O9" i="1"/>
  <c r="O7" i="1"/>
  <c r="O6" i="1"/>
  <c r="O5" i="1"/>
  <c r="O3" i="1"/>
  <c r="L22" i="1"/>
  <c r="L19" i="1"/>
  <c r="L18" i="1"/>
  <c r="L17" i="1"/>
  <c r="L16" i="1"/>
  <c r="L15" i="1"/>
  <c r="L13" i="1"/>
  <c r="L12" i="1"/>
  <c r="L10" i="1"/>
  <c r="L9" i="1"/>
  <c r="L7" i="1"/>
  <c r="L6" i="1"/>
  <c r="L5" i="1"/>
  <c r="L4" i="1"/>
  <c r="L3" i="1"/>
  <c r="I22" i="1"/>
  <c r="I19" i="1"/>
  <c r="I18" i="1"/>
  <c r="I16" i="1"/>
  <c r="I15" i="1"/>
  <c r="I13" i="1"/>
  <c r="I12" i="1"/>
  <c r="I11" i="1"/>
  <c r="I10" i="1"/>
  <c r="I9" i="1"/>
  <c r="I7" i="1"/>
  <c r="I5" i="1"/>
  <c r="I3" i="1"/>
  <c r="F21" i="1"/>
  <c r="F13" i="1"/>
  <c r="F12" i="1"/>
  <c r="F10" i="1"/>
  <c r="F7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<sst xmlns="http://schemas.openxmlformats.org/spreadsheetml/2006/main" count="79" uniqueCount="79">
  <si>
    <t>054-17-0001</t>
  </si>
  <si>
    <t>054-17-0002</t>
  </si>
  <si>
    <t>054-17-0003</t>
  </si>
  <si>
    <t>054-17-0004</t>
  </si>
  <si>
    <t>054-17-0005</t>
  </si>
  <si>
    <t>054-17-0006</t>
  </si>
  <si>
    <t>054-17-0007</t>
  </si>
  <si>
    <t>054-17-0008</t>
  </si>
  <si>
    <t>054-17-0009</t>
  </si>
  <si>
    <t>054-17-0010</t>
  </si>
  <si>
    <t>054-17-0011</t>
  </si>
  <si>
    <t>054-17-0012</t>
  </si>
  <si>
    <t>054-17-0013</t>
  </si>
  <si>
    <t>054-17-0014</t>
  </si>
  <si>
    <t>054-17-0015</t>
  </si>
  <si>
    <t>054-17-0016</t>
  </si>
  <si>
    <t>054-17-0017</t>
  </si>
  <si>
    <t>054-17-0018</t>
  </si>
  <si>
    <t>054-17-0019</t>
  </si>
  <si>
    <t>054-17-0020</t>
  </si>
  <si>
    <t>Altoona Area SD</t>
  </si>
  <si>
    <t>Center for Literacy Inc</t>
  </si>
  <si>
    <t>Central Susquehanna IU 16</t>
  </si>
  <si>
    <t>Chester County IU 24</t>
  </si>
  <si>
    <t>Crawford County Literacy Council, Inc.</t>
  </si>
  <si>
    <t>Greater Pittsburgh Lit Cncl I</t>
  </si>
  <si>
    <t>Jefferson-Clarion Head Start I</t>
  </si>
  <si>
    <t>Keystone Opportunity Center</t>
  </si>
  <si>
    <t>Lancaster-Lebanon IU 13</t>
  </si>
  <si>
    <t>Luzerne County Community Coll</t>
  </si>
  <si>
    <t>New World Association</t>
  </si>
  <si>
    <t>Penn State/University Coll-Beaver</t>
  </si>
  <si>
    <t>PIC of Westmoreland-Fayette</t>
  </si>
  <si>
    <t>Project of Easton Inc</t>
  </si>
  <si>
    <t>Reading SD</t>
  </si>
  <si>
    <t>Tri County OIC</t>
  </si>
  <si>
    <t>United Neighborhood Centers of Northeastern Pennsylvania</t>
  </si>
  <si>
    <t>VITA Education Services</t>
  </si>
  <si>
    <t>York City SD</t>
  </si>
  <si>
    <t>Agency Name</t>
  </si>
  <si>
    <t>EFL Gain (across all levels, excl Hi ASE &amp; Exit Crit for Adv ESL) - # achieving</t>
  </si>
  <si>
    <t>EFL Gain - n</t>
  </si>
  <si>
    <t>% w/ ABE Beg Lit Performance - (Standard=41%)</t>
  </si>
  <si>
    <t>ABE Beg Lit Performance - # achieving</t>
  </si>
  <si>
    <t>ABE Beg Lit - n</t>
  </si>
  <si>
    <t>% w/ ABE Beg -  (Standard= 48%)</t>
  </si>
  <si>
    <t>ABE Beg - # achieving</t>
  </si>
  <si>
    <t>ABE Beg - n</t>
  </si>
  <si>
    <t>% w/ ABE Low Int -  (Standard=45%)</t>
  </si>
  <si>
    <t>ABE Low Int -  # achieving</t>
  </si>
  <si>
    <t>ABE Low Int - n</t>
  </si>
  <si>
    <t>% w/ ABE Hi Int -  (Standard=38%)</t>
  </si>
  <si>
    <t>ABE Hi Int -  # achieving</t>
  </si>
  <si>
    <t>ABE Hi Int - n</t>
  </si>
  <si>
    <t>% w/ ASE Low -  (Standard= 41%)</t>
  </si>
  <si>
    <t>ASE Low -  # achieving</t>
  </si>
  <si>
    <t>ASE Low -- n</t>
  </si>
  <si>
    <t>ESL Beg Lit -  (Standard=50%)</t>
  </si>
  <si>
    <t>ESL Beg Lit -  # achieving</t>
  </si>
  <si>
    <t>ESL Beg Lit - n</t>
  </si>
  <si>
    <t>% w/ ESL Low Beg - (Standard=56%)</t>
  </si>
  <si>
    <t>ESL Low Beg - # achieving</t>
  </si>
  <si>
    <t>ESL Low Beg -n</t>
  </si>
  <si>
    <t>% w/ ESL Hi Beg -  (Standard=60%)</t>
  </si>
  <si>
    <t>ESL Hi Beg -  # achieving</t>
  </si>
  <si>
    <t>ESL Hi Beg - n</t>
  </si>
  <si>
    <t>% w/ ESL Low Int -  (Standard=48%)</t>
  </si>
  <si>
    <t>ESL Low Int -  # achieving</t>
  </si>
  <si>
    <t>ESL Low Int - n</t>
  </si>
  <si>
    <t>% w/ ESL Hi Int -  (Standard=46%)</t>
  </si>
  <si>
    <t>ESL Hi Int -  # achieving</t>
  </si>
  <si>
    <t>ESL Hi Int - n</t>
  </si>
  <si>
    <t>% w/ ESL Adv -  (Standard=30%)</t>
  </si>
  <si>
    <t>ESL Adv -  # achieving</t>
  </si>
  <si>
    <t>ESL Adv - n</t>
  </si>
  <si>
    <t>Contract Number</t>
  </si>
  <si>
    <t>Huntingdon County Child &amp; Adult Development Corporation</t>
  </si>
  <si>
    <t>% w/ EFL Gain (across all levels, excl Hi ASE &amp; Exit Crit for Adv ESL) (Standard=56%)</t>
  </si>
  <si>
    <t>054 Direct Contractors: EFL Completion  for Unduplicated Adults w/ 12+ 054 Hours: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</si>
</sst>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0" applyNumberFormat="1" applyBorder="1"/>
    <xf numFmtId="1" fontId="0" fillId="0" borderId="1" xfId="0" applyNumberFormat="1" applyBorder="1"/>
    <xf numFmtId="0" fontId="4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tabSelected="1" workbookViewId="0">
      <selection sqref="A1:B1"/>
    </sheetView>
  </sheetViews>
  <sheetFormatPr defaultRowHeight="15" x14ac:dyDescent="0.25"/>
  <cols>
    <col min="1" max="1" width="16.140625" customWidth="1"/>
    <col min="2" max="2" width="36.140625" style="7" customWidth="1"/>
    <col min="3" max="3" width="16.140625" customWidth="1"/>
    <col min="4" max="4" width="11.42578125" style="1" customWidth="1"/>
    <col min="5" max="38" width="9.140625" style="1"/>
  </cols>
  <sheetData>
    <row r="1" spans="1:38" ht="41.25" customHeight="1" x14ac:dyDescent="0.25">
      <c r="A1" s="12" t="s">
        <v>78</v>
      </c>
      <c r="B1" s="12"/>
    </row>
    <row r="2" spans="1:38" ht="89.25" x14ac:dyDescent="0.25">
      <c r="A2" s="2" t="s">
        <v>75</v>
      </c>
      <c r="B2" s="3" t="s">
        <v>39</v>
      </c>
      <c r="C2" s="4" t="s">
        <v>77</v>
      </c>
      <c r="D2" s="5" t="s">
        <v>40</v>
      </c>
      <c r="E2" s="6" t="s">
        <v>41</v>
      </c>
      <c r="F2" s="6" t="s">
        <v>42</v>
      </c>
      <c r="G2" s="6" t="s">
        <v>43</v>
      </c>
      <c r="H2" s="6" t="s">
        <v>44</v>
      </c>
      <c r="I2" s="6" t="s">
        <v>45</v>
      </c>
      <c r="J2" s="6" t="s">
        <v>46</v>
      </c>
      <c r="K2" s="6" t="s">
        <v>47</v>
      </c>
      <c r="L2" s="6" t="s">
        <v>48</v>
      </c>
      <c r="M2" s="6" t="s">
        <v>49</v>
      </c>
      <c r="N2" s="6" t="s">
        <v>50</v>
      </c>
      <c r="O2" s="6" t="s">
        <v>51</v>
      </c>
      <c r="P2" s="6" t="s">
        <v>52</v>
      </c>
      <c r="Q2" s="6" t="s">
        <v>53</v>
      </c>
      <c r="R2" s="6" t="s">
        <v>54</v>
      </c>
      <c r="S2" s="6" t="s">
        <v>55</v>
      </c>
      <c r="T2" s="6" t="s">
        <v>56</v>
      </c>
      <c r="U2" s="6" t="s">
        <v>57</v>
      </c>
      <c r="V2" s="6" t="s">
        <v>58</v>
      </c>
      <c r="W2" s="6" t="s">
        <v>59</v>
      </c>
      <c r="X2" s="6" t="s">
        <v>60</v>
      </c>
      <c r="Y2" s="6" t="s">
        <v>61</v>
      </c>
      <c r="Z2" s="6" t="s">
        <v>62</v>
      </c>
      <c r="AA2" s="6" t="s">
        <v>63</v>
      </c>
      <c r="AB2" s="6" t="s">
        <v>64</v>
      </c>
      <c r="AC2" s="6" t="s">
        <v>65</v>
      </c>
      <c r="AD2" s="6" t="s">
        <v>66</v>
      </c>
      <c r="AE2" s="6" t="s">
        <v>67</v>
      </c>
      <c r="AF2" s="6" t="s">
        <v>68</v>
      </c>
      <c r="AG2" s="6" t="s">
        <v>69</v>
      </c>
      <c r="AH2" s="6" t="s">
        <v>70</v>
      </c>
      <c r="AI2" s="6" t="s">
        <v>71</v>
      </c>
      <c r="AJ2" s="6" t="s">
        <v>72</v>
      </c>
      <c r="AK2" s="6" t="s">
        <v>73</v>
      </c>
      <c r="AL2" s="6" t="s">
        <v>74</v>
      </c>
    </row>
    <row r="3" spans="1:38" x14ac:dyDescent="0.25">
      <c r="A3" s="8" t="s">
        <v>0</v>
      </c>
      <c r="B3" s="9" t="s">
        <v>20</v>
      </c>
      <c r="C3" s="10">
        <f>D3/E3</f>
        <v>0.21428571428571427</v>
      </c>
      <c r="D3" s="11">
        <v>3</v>
      </c>
      <c r="E3" s="11">
        <v>14</v>
      </c>
      <c r="F3" s="11"/>
      <c r="G3" s="11">
        <v>0</v>
      </c>
      <c r="H3" s="11">
        <v>0</v>
      </c>
      <c r="I3" s="10">
        <f>J3/K3</f>
        <v>0.33333333333333331</v>
      </c>
      <c r="J3" s="11">
        <v>1</v>
      </c>
      <c r="K3" s="11">
        <v>3</v>
      </c>
      <c r="L3" s="10">
        <f>M3/N3</f>
        <v>0.5</v>
      </c>
      <c r="M3" s="11">
        <v>1</v>
      </c>
      <c r="N3" s="11">
        <v>2</v>
      </c>
      <c r="O3" s="10">
        <f>P3/Q3</f>
        <v>0.25</v>
      </c>
      <c r="P3" s="11">
        <v>1</v>
      </c>
      <c r="Q3" s="11">
        <v>4</v>
      </c>
      <c r="R3" s="10">
        <f>S3/T3</f>
        <v>0</v>
      </c>
      <c r="S3" s="11">
        <v>0</v>
      </c>
      <c r="T3" s="11">
        <v>3</v>
      </c>
      <c r="U3" s="11"/>
      <c r="V3" s="11">
        <v>0</v>
      </c>
      <c r="W3" s="11">
        <v>0</v>
      </c>
      <c r="X3" s="11"/>
      <c r="Y3" s="11">
        <v>0</v>
      </c>
      <c r="Z3" s="11">
        <v>0</v>
      </c>
      <c r="AA3" s="10">
        <f>AB3/AC3</f>
        <v>0</v>
      </c>
      <c r="AB3" s="11">
        <v>0</v>
      </c>
      <c r="AC3" s="11">
        <v>1</v>
      </c>
      <c r="AD3" s="11"/>
      <c r="AE3" s="11">
        <v>0</v>
      </c>
      <c r="AF3" s="11">
        <v>0</v>
      </c>
      <c r="AG3" s="11"/>
      <c r="AH3" s="11">
        <v>0</v>
      </c>
      <c r="AI3" s="11">
        <v>0</v>
      </c>
      <c r="AJ3" s="10">
        <f>AK3/AL3</f>
        <v>0</v>
      </c>
      <c r="AK3" s="11">
        <v>0</v>
      </c>
      <c r="AL3" s="11">
        <v>1</v>
      </c>
    </row>
    <row r="4" spans="1:38" x14ac:dyDescent="0.25">
      <c r="A4" s="8" t="s">
        <v>1</v>
      </c>
      <c r="B4" s="9" t="s">
        <v>21</v>
      </c>
      <c r="C4" s="10">
        <f t="shared" ref="C4:C22" si="0">D4/E4</f>
        <v>0.33333333333333331</v>
      </c>
      <c r="D4" s="11">
        <v>14</v>
      </c>
      <c r="E4" s="11">
        <v>42</v>
      </c>
      <c r="F4" s="11"/>
      <c r="G4" s="11">
        <v>0</v>
      </c>
      <c r="H4" s="11">
        <v>0</v>
      </c>
      <c r="I4" s="10"/>
      <c r="J4" s="11">
        <v>0</v>
      </c>
      <c r="K4" s="11">
        <v>0</v>
      </c>
      <c r="L4" s="10">
        <f t="shared" ref="L4:L22" si="1">M4/N4</f>
        <v>0</v>
      </c>
      <c r="M4" s="11">
        <v>0</v>
      </c>
      <c r="N4" s="11">
        <v>2</v>
      </c>
      <c r="O4" s="10"/>
      <c r="P4" s="11">
        <v>0</v>
      </c>
      <c r="Q4" s="11">
        <v>0</v>
      </c>
      <c r="R4" s="10"/>
      <c r="S4" s="11">
        <v>0</v>
      </c>
      <c r="T4" s="11">
        <v>0</v>
      </c>
      <c r="U4" s="10">
        <f>V4/W4</f>
        <v>1</v>
      </c>
      <c r="V4" s="11">
        <v>1</v>
      </c>
      <c r="W4" s="11">
        <v>1</v>
      </c>
      <c r="X4" s="10">
        <f>Y4/Z4</f>
        <v>0.2</v>
      </c>
      <c r="Y4" s="11">
        <v>1</v>
      </c>
      <c r="Z4" s="11">
        <v>5</v>
      </c>
      <c r="AA4" s="10">
        <f t="shared" ref="AA4:AA22" si="2">AB4/AC4</f>
        <v>0.125</v>
      </c>
      <c r="AB4" s="11">
        <v>1</v>
      </c>
      <c r="AC4" s="11">
        <v>8</v>
      </c>
      <c r="AD4" s="10">
        <f>AE4/AF4</f>
        <v>0.4375</v>
      </c>
      <c r="AE4" s="11">
        <v>7</v>
      </c>
      <c r="AF4" s="11">
        <v>16</v>
      </c>
      <c r="AG4" s="10">
        <f>AH4/AI4</f>
        <v>0.33333333333333331</v>
      </c>
      <c r="AH4" s="11">
        <v>1</v>
      </c>
      <c r="AI4" s="11">
        <v>3</v>
      </c>
      <c r="AJ4" s="10">
        <f t="shared" ref="AJ4:AJ22" si="3">AK4/AL4</f>
        <v>0.42857142857142855</v>
      </c>
      <c r="AK4" s="11">
        <v>3</v>
      </c>
      <c r="AL4" s="11">
        <v>7</v>
      </c>
    </row>
    <row r="5" spans="1:38" x14ac:dyDescent="0.25">
      <c r="A5" s="8" t="s">
        <v>2</v>
      </c>
      <c r="B5" s="9" t="s">
        <v>22</v>
      </c>
      <c r="C5" s="10">
        <f t="shared" si="0"/>
        <v>0.46341463414634149</v>
      </c>
      <c r="D5" s="11">
        <v>19</v>
      </c>
      <c r="E5" s="11">
        <v>41</v>
      </c>
      <c r="F5" s="11"/>
      <c r="G5" s="11">
        <v>0</v>
      </c>
      <c r="H5" s="11">
        <v>0</v>
      </c>
      <c r="I5" s="10">
        <f t="shared" ref="I5:I22" si="4">J5/K5</f>
        <v>0.14285714285714285</v>
      </c>
      <c r="J5" s="11">
        <v>1</v>
      </c>
      <c r="K5" s="11">
        <v>7</v>
      </c>
      <c r="L5" s="10">
        <f t="shared" si="1"/>
        <v>0.52631578947368418</v>
      </c>
      <c r="M5" s="11">
        <v>10</v>
      </c>
      <c r="N5" s="11">
        <v>19</v>
      </c>
      <c r="O5" s="10">
        <f t="shared" ref="O5:O22" si="5">P5/Q5</f>
        <v>0.2857142857142857</v>
      </c>
      <c r="P5" s="11">
        <v>2</v>
      </c>
      <c r="Q5" s="11">
        <v>7</v>
      </c>
      <c r="R5" s="10">
        <f t="shared" ref="R5:R22" si="6">S5/T5</f>
        <v>1</v>
      </c>
      <c r="S5" s="11">
        <v>3</v>
      </c>
      <c r="T5" s="11">
        <v>3</v>
      </c>
      <c r="U5" s="10">
        <f t="shared" ref="U5:U22" si="7">V5/W5</f>
        <v>0</v>
      </c>
      <c r="V5" s="11">
        <v>0</v>
      </c>
      <c r="W5" s="11">
        <v>1</v>
      </c>
      <c r="X5" s="10"/>
      <c r="Y5" s="11">
        <v>0</v>
      </c>
      <c r="Z5" s="11">
        <v>0</v>
      </c>
      <c r="AA5" s="10">
        <f t="shared" si="2"/>
        <v>1</v>
      </c>
      <c r="AB5" s="11">
        <v>3</v>
      </c>
      <c r="AC5" s="11">
        <v>3</v>
      </c>
      <c r="AD5" s="10"/>
      <c r="AE5" s="11">
        <v>0</v>
      </c>
      <c r="AF5" s="11">
        <v>0</v>
      </c>
      <c r="AG5" s="10"/>
      <c r="AH5" s="11">
        <v>0</v>
      </c>
      <c r="AI5" s="11">
        <v>0</v>
      </c>
      <c r="AJ5" s="10">
        <f t="shared" si="3"/>
        <v>0</v>
      </c>
      <c r="AK5" s="11">
        <v>0</v>
      </c>
      <c r="AL5" s="11">
        <v>1</v>
      </c>
    </row>
    <row r="6" spans="1:38" x14ac:dyDescent="0.25">
      <c r="A6" s="8" t="s">
        <v>3</v>
      </c>
      <c r="B6" s="9" t="s">
        <v>23</v>
      </c>
      <c r="C6" s="10">
        <f t="shared" si="0"/>
        <v>0.83636363636363631</v>
      </c>
      <c r="D6" s="11">
        <v>46</v>
      </c>
      <c r="E6" s="11">
        <v>55</v>
      </c>
      <c r="F6" s="11"/>
      <c r="G6" s="11">
        <v>0</v>
      </c>
      <c r="H6" s="11">
        <v>0</v>
      </c>
      <c r="I6" s="10"/>
      <c r="J6" s="11">
        <v>0</v>
      </c>
      <c r="K6" s="11">
        <v>0</v>
      </c>
      <c r="L6" s="10">
        <f t="shared" si="1"/>
        <v>1</v>
      </c>
      <c r="M6" s="11">
        <v>5</v>
      </c>
      <c r="N6" s="11">
        <v>5</v>
      </c>
      <c r="O6" s="10">
        <f t="shared" si="5"/>
        <v>0.8</v>
      </c>
      <c r="P6" s="11">
        <v>4</v>
      </c>
      <c r="Q6" s="11">
        <v>5</v>
      </c>
      <c r="R6" s="10">
        <f t="shared" si="6"/>
        <v>1</v>
      </c>
      <c r="S6" s="11">
        <v>1</v>
      </c>
      <c r="T6" s="11">
        <v>1</v>
      </c>
      <c r="U6" s="10"/>
      <c r="V6" s="11">
        <v>0</v>
      </c>
      <c r="W6" s="11">
        <v>0</v>
      </c>
      <c r="X6" s="10">
        <f t="shared" ref="X6:X22" si="8">Y6/Z6</f>
        <v>1</v>
      </c>
      <c r="Y6" s="11">
        <v>3</v>
      </c>
      <c r="Z6" s="11">
        <v>3</v>
      </c>
      <c r="AA6" s="10">
        <f t="shared" si="2"/>
        <v>1</v>
      </c>
      <c r="AB6" s="11">
        <v>11</v>
      </c>
      <c r="AC6" s="11">
        <v>11</v>
      </c>
      <c r="AD6" s="10">
        <f t="shared" ref="AD6:AD22" si="9">AE6/AF6</f>
        <v>0.7</v>
      </c>
      <c r="AE6" s="11">
        <v>7</v>
      </c>
      <c r="AF6" s="11">
        <v>10</v>
      </c>
      <c r="AG6" s="10">
        <f t="shared" ref="AG6:AG22" si="10">AH6/AI6</f>
        <v>0.77777777777777779</v>
      </c>
      <c r="AH6" s="11">
        <v>14</v>
      </c>
      <c r="AI6" s="11">
        <v>18</v>
      </c>
      <c r="AJ6" s="10">
        <f t="shared" si="3"/>
        <v>0.5</v>
      </c>
      <c r="AK6" s="11">
        <v>1</v>
      </c>
      <c r="AL6" s="11">
        <v>2</v>
      </c>
    </row>
    <row r="7" spans="1:38" x14ac:dyDescent="0.25">
      <c r="A7" s="8" t="s">
        <v>4</v>
      </c>
      <c r="B7" s="9" t="s">
        <v>24</v>
      </c>
      <c r="C7" s="10">
        <f t="shared" si="0"/>
        <v>0.30434782608695654</v>
      </c>
      <c r="D7" s="11">
        <v>7</v>
      </c>
      <c r="E7" s="11">
        <v>23</v>
      </c>
      <c r="F7" s="10">
        <f>G7/H7</f>
        <v>0</v>
      </c>
      <c r="G7" s="11">
        <v>0</v>
      </c>
      <c r="H7" s="11">
        <v>1</v>
      </c>
      <c r="I7" s="10">
        <f t="shared" si="4"/>
        <v>0</v>
      </c>
      <c r="J7" s="11">
        <v>0</v>
      </c>
      <c r="K7" s="11">
        <v>3</v>
      </c>
      <c r="L7" s="10">
        <f t="shared" si="1"/>
        <v>0.33333333333333331</v>
      </c>
      <c r="M7" s="11">
        <v>3</v>
      </c>
      <c r="N7" s="11">
        <v>9</v>
      </c>
      <c r="O7" s="10">
        <f t="shared" si="5"/>
        <v>0.25</v>
      </c>
      <c r="P7" s="11">
        <v>1</v>
      </c>
      <c r="Q7" s="11">
        <v>4</v>
      </c>
      <c r="R7" s="10">
        <f t="shared" si="6"/>
        <v>0.5</v>
      </c>
      <c r="S7" s="11">
        <v>3</v>
      </c>
      <c r="T7" s="11">
        <v>6</v>
      </c>
      <c r="U7" s="10"/>
      <c r="V7" s="11">
        <v>0</v>
      </c>
      <c r="W7" s="11">
        <v>0</v>
      </c>
      <c r="X7" s="10"/>
      <c r="Y7" s="11">
        <v>0</v>
      </c>
      <c r="Z7" s="11">
        <v>0</v>
      </c>
      <c r="AA7" s="10"/>
      <c r="AB7" s="11">
        <v>0</v>
      </c>
      <c r="AC7" s="11">
        <v>0</v>
      </c>
      <c r="AD7" s="10"/>
      <c r="AE7" s="11">
        <v>0</v>
      </c>
      <c r="AF7" s="11">
        <v>0</v>
      </c>
      <c r="AG7" s="10"/>
      <c r="AH7" s="11">
        <v>0</v>
      </c>
      <c r="AI7" s="11">
        <v>0</v>
      </c>
      <c r="AJ7" s="10"/>
      <c r="AK7" s="11">
        <v>0</v>
      </c>
      <c r="AL7" s="11">
        <v>0</v>
      </c>
    </row>
    <row r="8" spans="1:38" x14ac:dyDescent="0.25">
      <c r="A8" s="8" t="s">
        <v>5</v>
      </c>
      <c r="B8" s="9" t="s">
        <v>25</v>
      </c>
      <c r="C8" s="10">
        <f t="shared" si="0"/>
        <v>0.6</v>
      </c>
      <c r="D8" s="11">
        <v>18</v>
      </c>
      <c r="E8" s="11">
        <v>30</v>
      </c>
      <c r="F8" s="11"/>
      <c r="G8" s="11">
        <v>0</v>
      </c>
      <c r="H8" s="11">
        <v>0</v>
      </c>
      <c r="I8" s="10"/>
      <c r="J8" s="11">
        <v>0</v>
      </c>
      <c r="K8" s="11">
        <v>0</v>
      </c>
      <c r="L8" s="10"/>
      <c r="M8" s="11">
        <v>0</v>
      </c>
      <c r="N8" s="11">
        <v>0</v>
      </c>
      <c r="O8" s="10"/>
      <c r="P8" s="11">
        <v>0</v>
      </c>
      <c r="Q8" s="11">
        <v>0</v>
      </c>
      <c r="R8" s="10"/>
      <c r="S8" s="11">
        <v>0</v>
      </c>
      <c r="T8" s="11">
        <v>0</v>
      </c>
      <c r="U8" s="10">
        <f t="shared" si="7"/>
        <v>0.8</v>
      </c>
      <c r="V8" s="11">
        <v>4</v>
      </c>
      <c r="W8" s="11">
        <v>5</v>
      </c>
      <c r="X8" s="10">
        <f t="shared" si="8"/>
        <v>0.75</v>
      </c>
      <c r="Y8" s="11">
        <v>3</v>
      </c>
      <c r="Z8" s="11">
        <v>4</v>
      </c>
      <c r="AA8" s="10">
        <f t="shared" si="2"/>
        <v>0.75</v>
      </c>
      <c r="AB8" s="11">
        <v>3</v>
      </c>
      <c r="AC8" s="11">
        <v>4</v>
      </c>
      <c r="AD8" s="10">
        <f t="shared" si="9"/>
        <v>0.6</v>
      </c>
      <c r="AE8" s="11">
        <v>3</v>
      </c>
      <c r="AF8" s="11">
        <v>5</v>
      </c>
      <c r="AG8" s="10">
        <f t="shared" si="10"/>
        <v>0.66666666666666663</v>
      </c>
      <c r="AH8" s="11">
        <v>4</v>
      </c>
      <c r="AI8" s="11">
        <v>6</v>
      </c>
      <c r="AJ8" s="10">
        <f t="shared" si="3"/>
        <v>0.16666666666666666</v>
      </c>
      <c r="AK8" s="11">
        <v>1</v>
      </c>
      <c r="AL8" s="11">
        <v>6</v>
      </c>
    </row>
    <row r="9" spans="1:38" ht="30" x14ac:dyDescent="0.25">
      <c r="A9" s="8" t="s">
        <v>6</v>
      </c>
      <c r="B9" s="9" t="s">
        <v>76</v>
      </c>
      <c r="C9" s="10">
        <f t="shared" si="0"/>
        <v>0.13333333333333333</v>
      </c>
      <c r="D9" s="11">
        <v>2</v>
      </c>
      <c r="E9" s="11">
        <v>15</v>
      </c>
      <c r="F9" s="11"/>
      <c r="G9" s="11">
        <v>0</v>
      </c>
      <c r="H9" s="11">
        <v>0</v>
      </c>
      <c r="I9" s="10">
        <f t="shared" si="4"/>
        <v>0.33333333333333331</v>
      </c>
      <c r="J9" s="11">
        <v>1</v>
      </c>
      <c r="K9" s="11">
        <v>3</v>
      </c>
      <c r="L9" s="10">
        <f t="shared" si="1"/>
        <v>0</v>
      </c>
      <c r="M9" s="11">
        <v>0</v>
      </c>
      <c r="N9" s="11">
        <v>6</v>
      </c>
      <c r="O9" s="10">
        <f t="shared" si="5"/>
        <v>0</v>
      </c>
      <c r="P9" s="11">
        <v>0</v>
      </c>
      <c r="Q9" s="11">
        <v>4</v>
      </c>
      <c r="R9" s="10">
        <f t="shared" si="6"/>
        <v>0.5</v>
      </c>
      <c r="S9" s="11">
        <v>1</v>
      </c>
      <c r="T9" s="11">
        <v>2</v>
      </c>
      <c r="U9" s="10"/>
      <c r="V9" s="11">
        <v>0</v>
      </c>
      <c r="W9" s="11">
        <v>0</v>
      </c>
      <c r="X9" s="10"/>
      <c r="Y9" s="11">
        <v>0</v>
      </c>
      <c r="Z9" s="11">
        <v>0</v>
      </c>
      <c r="AA9" s="10"/>
      <c r="AB9" s="11">
        <v>0</v>
      </c>
      <c r="AC9" s="11">
        <v>0</v>
      </c>
      <c r="AD9" s="10"/>
      <c r="AE9" s="11">
        <v>0</v>
      </c>
      <c r="AF9" s="11">
        <v>0</v>
      </c>
      <c r="AG9" s="10"/>
      <c r="AH9" s="11">
        <v>0</v>
      </c>
      <c r="AI9" s="11">
        <v>0</v>
      </c>
      <c r="AJ9" s="10"/>
      <c r="AK9" s="11">
        <v>0</v>
      </c>
      <c r="AL9" s="11">
        <v>0</v>
      </c>
    </row>
    <row r="10" spans="1:38" x14ac:dyDescent="0.25">
      <c r="A10" s="8" t="s">
        <v>7</v>
      </c>
      <c r="B10" s="9" t="s">
        <v>26</v>
      </c>
      <c r="C10" s="10">
        <f t="shared" si="0"/>
        <v>0.47368421052631576</v>
      </c>
      <c r="D10" s="11">
        <v>18</v>
      </c>
      <c r="E10" s="11">
        <v>38</v>
      </c>
      <c r="F10" s="10">
        <f t="shared" ref="F10:F21" si="11">G10/H10</f>
        <v>0.5</v>
      </c>
      <c r="G10" s="11">
        <v>1</v>
      </c>
      <c r="H10" s="11">
        <v>2</v>
      </c>
      <c r="I10" s="10">
        <f t="shared" si="4"/>
        <v>0.5</v>
      </c>
      <c r="J10" s="11">
        <v>8</v>
      </c>
      <c r="K10" s="11">
        <v>16</v>
      </c>
      <c r="L10" s="10">
        <f t="shared" si="1"/>
        <v>0.5</v>
      </c>
      <c r="M10" s="11">
        <v>4</v>
      </c>
      <c r="N10" s="11">
        <v>8</v>
      </c>
      <c r="O10" s="10">
        <f t="shared" si="5"/>
        <v>0.55555555555555558</v>
      </c>
      <c r="P10" s="11">
        <v>5</v>
      </c>
      <c r="Q10" s="11">
        <v>9</v>
      </c>
      <c r="R10" s="10">
        <f t="shared" si="6"/>
        <v>0</v>
      </c>
      <c r="S10" s="11">
        <v>0</v>
      </c>
      <c r="T10" s="11">
        <v>3</v>
      </c>
      <c r="U10" s="10"/>
      <c r="V10" s="11">
        <v>0</v>
      </c>
      <c r="W10" s="11">
        <v>0</v>
      </c>
      <c r="X10" s="10"/>
      <c r="Y10" s="11">
        <v>0</v>
      </c>
      <c r="Z10" s="11">
        <v>0</v>
      </c>
      <c r="AA10" s="10"/>
      <c r="AB10" s="11">
        <v>0</v>
      </c>
      <c r="AC10" s="11">
        <v>0</v>
      </c>
      <c r="AD10" s="10"/>
      <c r="AE10" s="11">
        <v>0</v>
      </c>
      <c r="AF10" s="11">
        <v>0</v>
      </c>
      <c r="AG10" s="10"/>
      <c r="AH10" s="11">
        <v>0</v>
      </c>
      <c r="AI10" s="11">
        <v>0</v>
      </c>
      <c r="AJ10" s="10"/>
      <c r="AK10" s="11">
        <v>0</v>
      </c>
      <c r="AL10" s="11">
        <v>0</v>
      </c>
    </row>
    <row r="11" spans="1:38" x14ac:dyDescent="0.25">
      <c r="A11" s="8" t="s">
        <v>8</v>
      </c>
      <c r="B11" s="9" t="s">
        <v>27</v>
      </c>
      <c r="C11" s="10">
        <f t="shared" si="0"/>
        <v>0.7567567567567568</v>
      </c>
      <c r="D11" s="11">
        <v>28</v>
      </c>
      <c r="E11" s="11">
        <v>37</v>
      </c>
      <c r="F11" s="10"/>
      <c r="G11" s="11">
        <v>0</v>
      </c>
      <c r="H11" s="11">
        <v>0</v>
      </c>
      <c r="I11" s="10">
        <f t="shared" si="4"/>
        <v>1</v>
      </c>
      <c r="J11" s="11">
        <v>2</v>
      </c>
      <c r="K11" s="11">
        <v>2</v>
      </c>
      <c r="L11" s="10"/>
      <c r="M11" s="11">
        <v>0</v>
      </c>
      <c r="N11" s="11">
        <v>0</v>
      </c>
      <c r="O11" s="10">
        <f t="shared" si="5"/>
        <v>0.5</v>
      </c>
      <c r="P11" s="11">
        <v>1</v>
      </c>
      <c r="Q11" s="11">
        <v>2</v>
      </c>
      <c r="R11" s="10"/>
      <c r="S11" s="11">
        <v>0</v>
      </c>
      <c r="T11" s="11">
        <v>0</v>
      </c>
      <c r="U11" s="10">
        <f t="shared" si="7"/>
        <v>1</v>
      </c>
      <c r="V11" s="11">
        <v>1</v>
      </c>
      <c r="W11" s="11">
        <v>1</v>
      </c>
      <c r="X11" s="10">
        <f t="shared" si="8"/>
        <v>1</v>
      </c>
      <c r="Y11" s="11">
        <v>6</v>
      </c>
      <c r="Z11" s="11">
        <v>6</v>
      </c>
      <c r="AA11" s="10">
        <f t="shared" si="2"/>
        <v>0.81818181818181823</v>
      </c>
      <c r="AB11" s="11">
        <v>9</v>
      </c>
      <c r="AC11" s="11">
        <v>11</v>
      </c>
      <c r="AD11" s="10">
        <f t="shared" si="9"/>
        <v>1</v>
      </c>
      <c r="AE11" s="11">
        <v>8</v>
      </c>
      <c r="AF11" s="11">
        <v>8</v>
      </c>
      <c r="AG11" s="10">
        <f t="shared" si="10"/>
        <v>0.5</v>
      </c>
      <c r="AH11" s="11">
        <v>1</v>
      </c>
      <c r="AI11" s="11">
        <v>2</v>
      </c>
      <c r="AJ11" s="10">
        <f t="shared" si="3"/>
        <v>0</v>
      </c>
      <c r="AK11" s="11">
        <v>0</v>
      </c>
      <c r="AL11" s="11">
        <v>5</v>
      </c>
    </row>
    <row r="12" spans="1:38" x14ac:dyDescent="0.25">
      <c r="A12" s="8" t="s">
        <v>9</v>
      </c>
      <c r="B12" s="9" t="s">
        <v>28</v>
      </c>
      <c r="C12" s="10">
        <f t="shared" si="0"/>
        <v>0.47727272727272729</v>
      </c>
      <c r="D12" s="11">
        <v>42</v>
      </c>
      <c r="E12" s="11">
        <v>88</v>
      </c>
      <c r="F12" s="10">
        <f t="shared" si="11"/>
        <v>0</v>
      </c>
      <c r="G12" s="11">
        <v>0</v>
      </c>
      <c r="H12" s="11">
        <v>1</v>
      </c>
      <c r="I12" s="10">
        <f t="shared" si="4"/>
        <v>0.3888888888888889</v>
      </c>
      <c r="J12" s="11">
        <v>7</v>
      </c>
      <c r="K12" s="11">
        <v>18</v>
      </c>
      <c r="L12" s="10">
        <f t="shared" si="1"/>
        <v>0.58333333333333337</v>
      </c>
      <c r="M12" s="11">
        <v>21</v>
      </c>
      <c r="N12" s="11">
        <v>36</v>
      </c>
      <c r="O12" s="10">
        <f t="shared" si="5"/>
        <v>0.46666666666666667</v>
      </c>
      <c r="P12" s="11">
        <v>14</v>
      </c>
      <c r="Q12" s="11">
        <v>30</v>
      </c>
      <c r="R12" s="10">
        <f t="shared" si="6"/>
        <v>0</v>
      </c>
      <c r="S12" s="11">
        <v>0</v>
      </c>
      <c r="T12" s="11">
        <v>3</v>
      </c>
      <c r="U12" s="10"/>
      <c r="V12" s="11">
        <v>0</v>
      </c>
      <c r="W12" s="11">
        <v>0</v>
      </c>
      <c r="X12" s="10"/>
      <c r="Y12" s="11">
        <v>0</v>
      </c>
      <c r="Z12" s="11">
        <v>0</v>
      </c>
      <c r="AA12" s="10"/>
      <c r="AB12" s="11">
        <v>0</v>
      </c>
      <c r="AC12" s="11">
        <v>0</v>
      </c>
      <c r="AD12" s="10"/>
      <c r="AE12" s="11">
        <v>0</v>
      </c>
      <c r="AF12" s="11">
        <v>0</v>
      </c>
      <c r="AG12" s="10"/>
      <c r="AH12" s="11">
        <v>0</v>
      </c>
      <c r="AI12" s="11">
        <v>0</v>
      </c>
      <c r="AJ12" s="10"/>
      <c r="AK12" s="11">
        <v>0</v>
      </c>
      <c r="AL12" s="11">
        <v>0</v>
      </c>
    </row>
    <row r="13" spans="1:38" x14ac:dyDescent="0.25">
      <c r="A13" s="8" t="s">
        <v>10</v>
      </c>
      <c r="B13" s="9" t="s">
        <v>29</v>
      </c>
      <c r="C13" s="10">
        <f t="shared" si="0"/>
        <v>0.56451612903225812</v>
      </c>
      <c r="D13" s="11">
        <v>35</v>
      </c>
      <c r="E13" s="11">
        <v>62</v>
      </c>
      <c r="F13" s="10">
        <f t="shared" si="11"/>
        <v>1</v>
      </c>
      <c r="G13" s="11">
        <v>1</v>
      </c>
      <c r="H13" s="11">
        <v>1</v>
      </c>
      <c r="I13" s="10">
        <f t="shared" si="4"/>
        <v>1</v>
      </c>
      <c r="J13" s="11">
        <v>1</v>
      </c>
      <c r="K13" s="11">
        <v>1</v>
      </c>
      <c r="L13" s="10">
        <f t="shared" si="1"/>
        <v>0.66666666666666663</v>
      </c>
      <c r="M13" s="11">
        <v>2</v>
      </c>
      <c r="N13" s="11">
        <v>3</v>
      </c>
      <c r="O13" s="10">
        <f t="shared" si="5"/>
        <v>0.63636363636363635</v>
      </c>
      <c r="P13" s="11">
        <v>14</v>
      </c>
      <c r="Q13" s="11">
        <v>22</v>
      </c>
      <c r="R13" s="10">
        <f t="shared" si="6"/>
        <v>0.46153846153846156</v>
      </c>
      <c r="S13" s="11">
        <v>6</v>
      </c>
      <c r="T13" s="11">
        <v>13</v>
      </c>
      <c r="U13" s="10">
        <f t="shared" si="7"/>
        <v>0</v>
      </c>
      <c r="V13" s="11">
        <v>0</v>
      </c>
      <c r="W13" s="11">
        <v>1</v>
      </c>
      <c r="X13" s="10">
        <f t="shared" si="8"/>
        <v>1</v>
      </c>
      <c r="Y13" s="11">
        <v>3</v>
      </c>
      <c r="Z13" s="11">
        <v>3</v>
      </c>
      <c r="AA13" s="10">
        <f t="shared" si="2"/>
        <v>0.33333333333333331</v>
      </c>
      <c r="AB13" s="11">
        <v>2</v>
      </c>
      <c r="AC13" s="11">
        <v>6</v>
      </c>
      <c r="AD13" s="10">
        <f t="shared" si="9"/>
        <v>0.7142857142857143</v>
      </c>
      <c r="AE13" s="11">
        <v>5</v>
      </c>
      <c r="AF13" s="11">
        <v>7</v>
      </c>
      <c r="AG13" s="10">
        <f t="shared" si="10"/>
        <v>0.25</v>
      </c>
      <c r="AH13" s="11">
        <v>1</v>
      </c>
      <c r="AI13" s="11">
        <v>4</v>
      </c>
      <c r="AJ13" s="10">
        <f t="shared" si="3"/>
        <v>0</v>
      </c>
      <c r="AK13" s="11">
        <v>0</v>
      </c>
      <c r="AL13" s="11">
        <v>1</v>
      </c>
    </row>
    <row r="14" spans="1:38" x14ac:dyDescent="0.25">
      <c r="A14" s="8" t="s">
        <v>11</v>
      </c>
      <c r="B14" s="9" t="s">
        <v>30</v>
      </c>
      <c r="C14" s="10">
        <f t="shared" si="0"/>
        <v>0.95</v>
      </c>
      <c r="D14" s="11">
        <v>19</v>
      </c>
      <c r="E14" s="11">
        <v>20</v>
      </c>
      <c r="F14" s="10"/>
      <c r="G14" s="11">
        <v>0</v>
      </c>
      <c r="H14" s="11">
        <v>0</v>
      </c>
      <c r="I14" s="10"/>
      <c r="J14" s="11">
        <v>0</v>
      </c>
      <c r="K14" s="11">
        <v>0</v>
      </c>
      <c r="L14" s="10"/>
      <c r="M14" s="11">
        <v>0</v>
      </c>
      <c r="N14" s="11">
        <v>0</v>
      </c>
      <c r="O14" s="10"/>
      <c r="P14" s="11">
        <v>0</v>
      </c>
      <c r="Q14" s="11">
        <v>0</v>
      </c>
      <c r="R14" s="10"/>
      <c r="S14" s="11">
        <v>0</v>
      </c>
      <c r="T14" s="11">
        <v>0</v>
      </c>
      <c r="U14" s="10"/>
      <c r="V14" s="11">
        <v>0</v>
      </c>
      <c r="W14" s="11">
        <v>0</v>
      </c>
      <c r="X14" s="10"/>
      <c r="Y14" s="11">
        <v>0</v>
      </c>
      <c r="Z14" s="11">
        <v>0</v>
      </c>
      <c r="AA14" s="10">
        <f t="shared" si="2"/>
        <v>1</v>
      </c>
      <c r="AB14" s="11">
        <v>9</v>
      </c>
      <c r="AC14" s="11">
        <v>9</v>
      </c>
      <c r="AD14" s="10">
        <f t="shared" si="9"/>
        <v>1</v>
      </c>
      <c r="AE14" s="11">
        <v>4</v>
      </c>
      <c r="AF14" s="11">
        <v>4</v>
      </c>
      <c r="AG14" s="10">
        <f t="shared" si="10"/>
        <v>1</v>
      </c>
      <c r="AH14" s="11">
        <v>4</v>
      </c>
      <c r="AI14" s="11">
        <v>4</v>
      </c>
      <c r="AJ14" s="10">
        <f t="shared" si="3"/>
        <v>0.66666666666666663</v>
      </c>
      <c r="AK14" s="11">
        <v>2</v>
      </c>
      <c r="AL14" s="11">
        <v>3</v>
      </c>
    </row>
    <row r="15" spans="1:38" x14ac:dyDescent="0.25">
      <c r="A15" s="8" t="s">
        <v>12</v>
      </c>
      <c r="B15" s="9" t="s">
        <v>31</v>
      </c>
      <c r="C15" s="10">
        <f t="shared" si="0"/>
        <v>0.29166666666666669</v>
      </c>
      <c r="D15" s="11">
        <v>7</v>
      </c>
      <c r="E15" s="11">
        <v>24</v>
      </c>
      <c r="F15" s="10"/>
      <c r="G15" s="11">
        <v>0</v>
      </c>
      <c r="H15" s="11">
        <v>0</v>
      </c>
      <c r="I15" s="10">
        <f t="shared" si="4"/>
        <v>0.2</v>
      </c>
      <c r="J15" s="11">
        <v>1</v>
      </c>
      <c r="K15" s="11">
        <v>5</v>
      </c>
      <c r="L15" s="10">
        <f t="shared" si="1"/>
        <v>0.36363636363636365</v>
      </c>
      <c r="M15" s="11">
        <v>4</v>
      </c>
      <c r="N15" s="11">
        <v>11</v>
      </c>
      <c r="O15" s="10">
        <f t="shared" si="5"/>
        <v>0.33333333333333331</v>
      </c>
      <c r="P15" s="11">
        <v>2</v>
      </c>
      <c r="Q15" s="11">
        <v>6</v>
      </c>
      <c r="R15" s="10">
        <f t="shared" si="6"/>
        <v>0</v>
      </c>
      <c r="S15" s="11">
        <v>0</v>
      </c>
      <c r="T15" s="11">
        <v>2</v>
      </c>
      <c r="U15" s="10"/>
      <c r="V15" s="11">
        <v>0</v>
      </c>
      <c r="W15" s="11">
        <v>0</v>
      </c>
      <c r="X15" s="10"/>
      <c r="Y15" s="11">
        <v>0</v>
      </c>
      <c r="Z15" s="11">
        <v>0</v>
      </c>
      <c r="AA15" s="10"/>
      <c r="AB15" s="11">
        <v>0</v>
      </c>
      <c r="AC15" s="11">
        <v>0</v>
      </c>
      <c r="AD15" s="10"/>
      <c r="AE15" s="11">
        <v>0</v>
      </c>
      <c r="AF15" s="11">
        <v>0</v>
      </c>
      <c r="AG15" s="10"/>
      <c r="AH15" s="11">
        <v>0</v>
      </c>
      <c r="AI15" s="11">
        <v>0</v>
      </c>
      <c r="AJ15" s="10"/>
      <c r="AK15" s="11">
        <v>0</v>
      </c>
      <c r="AL15" s="11">
        <v>0</v>
      </c>
    </row>
    <row r="16" spans="1:38" x14ac:dyDescent="0.25">
      <c r="A16" s="8" t="s">
        <v>13</v>
      </c>
      <c r="B16" s="9" t="s">
        <v>32</v>
      </c>
      <c r="C16" s="10">
        <f t="shared" si="0"/>
        <v>0.93617021276595747</v>
      </c>
      <c r="D16" s="11">
        <v>44</v>
      </c>
      <c r="E16" s="11">
        <v>47</v>
      </c>
      <c r="F16" s="10"/>
      <c r="G16" s="11">
        <v>0</v>
      </c>
      <c r="H16" s="11">
        <v>0</v>
      </c>
      <c r="I16" s="10">
        <f t="shared" si="4"/>
        <v>1</v>
      </c>
      <c r="J16" s="11">
        <v>7</v>
      </c>
      <c r="K16" s="11">
        <v>7</v>
      </c>
      <c r="L16" s="10">
        <f t="shared" si="1"/>
        <v>0.9285714285714286</v>
      </c>
      <c r="M16" s="11">
        <v>13</v>
      </c>
      <c r="N16" s="11">
        <v>14</v>
      </c>
      <c r="O16" s="10">
        <f t="shared" si="5"/>
        <v>0.9</v>
      </c>
      <c r="P16" s="11">
        <v>18</v>
      </c>
      <c r="Q16" s="11">
        <v>20</v>
      </c>
      <c r="R16" s="10">
        <f t="shared" si="6"/>
        <v>1</v>
      </c>
      <c r="S16" s="11">
        <v>6</v>
      </c>
      <c r="T16" s="11">
        <v>6</v>
      </c>
      <c r="U16" s="10"/>
      <c r="V16" s="11">
        <v>0</v>
      </c>
      <c r="W16" s="11">
        <v>0</v>
      </c>
      <c r="X16" s="10"/>
      <c r="Y16" s="11">
        <v>0</v>
      </c>
      <c r="Z16" s="11">
        <v>0</v>
      </c>
      <c r="AA16" s="10"/>
      <c r="AB16" s="11">
        <v>0</v>
      </c>
      <c r="AC16" s="11">
        <v>0</v>
      </c>
      <c r="AD16" s="10"/>
      <c r="AE16" s="11">
        <v>0</v>
      </c>
      <c r="AF16" s="11">
        <v>0</v>
      </c>
      <c r="AG16" s="10"/>
      <c r="AH16" s="11">
        <v>0</v>
      </c>
      <c r="AI16" s="11">
        <v>0</v>
      </c>
      <c r="AJ16" s="10"/>
      <c r="AK16" s="11">
        <v>0</v>
      </c>
      <c r="AL16" s="11">
        <v>0</v>
      </c>
    </row>
    <row r="17" spans="1:38" x14ac:dyDescent="0.25">
      <c r="A17" s="8" t="s">
        <v>14</v>
      </c>
      <c r="B17" s="9" t="s">
        <v>33</v>
      </c>
      <c r="C17" s="10">
        <f t="shared" si="0"/>
        <v>0.57692307692307687</v>
      </c>
      <c r="D17" s="11">
        <v>15</v>
      </c>
      <c r="E17" s="11">
        <v>26</v>
      </c>
      <c r="F17" s="10"/>
      <c r="G17" s="11">
        <v>0</v>
      </c>
      <c r="H17" s="11">
        <v>0</v>
      </c>
      <c r="I17" s="10"/>
      <c r="J17" s="11">
        <v>0</v>
      </c>
      <c r="K17" s="11">
        <v>0</v>
      </c>
      <c r="L17" s="10">
        <f t="shared" si="1"/>
        <v>0.5714285714285714</v>
      </c>
      <c r="M17" s="11">
        <v>4</v>
      </c>
      <c r="N17" s="11">
        <v>7</v>
      </c>
      <c r="O17" s="10">
        <f t="shared" si="5"/>
        <v>0.33333333333333331</v>
      </c>
      <c r="P17" s="11">
        <v>1</v>
      </c>
      <c r="Q17" s="11">
        <v>3</v>
      </c>
      <c r="R17" s="10"/>
      <c r="S17" s="11">
        <v>0</v>
      </c>
      <c r="T17" s="11">
        <v>0</v>
      </c>
      <c r="U17" s="10"/>
      <c r="V17" s="11">
        <v>0</v>
      </c>
      <c r="W17" s="11">
        <v>0</v>
      </c>
      <c r="X17" s="10"/>
      <c r="Y17" s="11">
        <v>0</v>
      </c>
      <c r="Z17" s="11">
        <v>0</v>
      </c>
      <c r="AA17" s="10">
        <f t="shared" si="2"/>
        <v>1</v>
      </c>
      <c r="AB17" s="11">
        <v>3</v>
      </c>
      <c r="AC17" s="11">
        <v>3</v>
      </c>
      <c r="AD17" s="10">
        <f t="shared" si="9"/>
        <v>0.66666666666666663</v>
      </c>
      <c r="AE17" s="11">
        <v>2</v>
      </c>
      <c r="AF17" s="11">
        <v>3</v>
      </c>
      <c r="AG17" s="10">
        <f t="shared" si="10"/>
        <v>0.5714285714285714</v>
      </c>
      <c r="AH17" s="11">
        <v>4</v>
      </c>
      <c r="AI17" s="11">
        <v>7</v>
      </c>
      <c r="AJ17" s="10">
        <f t="shared" si="3"/>
        <v>0.33333333333333331</v>
      </c>
      <c r="AK17" s="11">
        <v>1</v>
      </c>
      <c r="AL17" s="11">
        <v>3</v>
      </c>
    </row>
    <row r="18" spans="1:38" x14ac:dyDescent="0.25">
      <c r="A18" s="8" t="s">
        <v>15</v>
      </c>
      <c r="B18" s="9" t="s">
        <v>34</v>
      </c>
      <c r="C18" s="10">
        <f t="shared" si="0"/>
        <v>0.40816326530612246</v>
      </c>
      <c r="D18" s="11">
        <v>20</v>
      </c>
      <c r="E18" s="11">
        <v>49</v>
      </c>
      <c r="F18" s="10"/>
      <c r="G18" s="11">
        <v>0</v>
      </c>
      <c r="H18" s="11">
        <v>0</v>
      </c>
      <c r="I18" s="10">
        <f t="shared" si="4"/>
        <v>1</v>
      </c>
      <c r="J18" s="11">
        <v>1</v>
      </c>
      <c r="K18" s="11">
        <v>1</v>
      </c>
      <c r="L18" s="10">
        <f t="shared" si="1"/>
        <v>1</v>
      </c>
      <c r="M18" s="11">
        <v>3</v>
      </c>
      <c r="N18" s="11">
        <v>3</v>
      </c>
      <c r="O18" s="10"/>
      <c r="P18" s="11">
        <v>0</v>
      </c>
      <c r="Q18" s="11">
        <v>0</v>
      </c>
      <c r="R18" s="10">
        <f t="shared" si="6"/>
        <v>0.5</v>
      </c>
      <c r="S18" s="11">
        <v>2</v>
      </c>
      <c r="T18" s="11">
        <v>4</v>
      </c>
      <c r="U18" s="10"/>
      <c r="V18" s="11">
        <v>0</v>
      </c>
      <c r="W18" s="11">
        <v>0</v>
      </c>
      <c r="X18" s="10">
        <f t="shared" si="8"/>
        <v>1</v>
      </c>
      <c r="Y18" s="11">
        <v>2</v>
      </c>
      <c r="Z18" s="11">
        <v>2</v>
      </c>
      <c r="AA18" s="10">
        <f t="shared" si="2"/>
        <v>0.2857142857142857</v>
      </c>
      <c r="AB18" s="11">
        <v>4</v>
      </c>
      <c r="AC18" s="11">
        <v>14</v>
      </c>
      <c r="AD18" s="10">
        <f t="shared" si="9"/>
        <v>0.4</v>
      </c>
      <c r="AE18" s="11">
        <v>6</v>
      </c>
      <c r="AF18" s="11">
        <v>15</v>
      </c>
      <c r="AG18" s="10">
        <f t="shared" si="10"/>
        <v>0.16666666666666666</v>
      </c>
      <c r="AH18" s="11">
        <v>1</v>
      </c>
      <c r="AI18" s="11">
        <v>6</v>
      </c>
      <c r="AJ18" s="10">
        <f t="shared" si="3"/>
        <v>0.25</v>
      </c>
      <c r="AK18" s="11">
        <v>1</v>
      </c>
      <c r="AL18" s="11">
        <v>4</v>
      </c>
    </row>
    <row r="19" spans="1:38" x14ac:dyDescent="0.25">
      <c r="A19" s="8" t="s">
        <v>16</v>
      </c>
      <c r="B19" s="9" t="s">
        <v>35</v>
      </c>
      <c r="C19" s="10">
        <f t="shared" si="0"/>
        <v>0.39393939393939392</v>
      </c>
      <c r="D19" s="11">
        <v>26</v>
      </c>
      <c r="E19" s="11">
        <v>66</v>
      </c>
      <c r="F19" s="10"/>
      <c r="G19" s="11">
        <v>0</v>
      </c>
      <c r="H19" s="11">
        <v>0</v>
      </c>
      <c r="I19" s="10">
        <f t="shared" si="4"/>
        <v>0.14285714285714285</v>
      </c>
      <c r="J19" s="11">
        <v>1</v>
      </c>
      <c r="K19" s="11">
        <v>7</v>
      </c>
      <c r="L19" s="10">
        <f t="shared" si="1"/>
        <v>0.5</v>
      </c>
      <c r="M19" s="11">
        <v>6</v>
      </c>
      <c r="N19" s="11">
        <v>12</v>
      </c>
      <c r="O19" s="10">
        <f t="shared" si="5"/>
        <v>0.33333333333333331</v>
      </c>
      <c r="P19" s="11">
        <v>1</v>
      </c>
      <c r="Q19" s="11">
        <v>3</v>
      </c>
      <c r="R19" s="10">
        <f t="shared" si="6"/>
        <v>0.5</v>
      </c>
      <c r="S19" s="11">
        <v>1</v>
      </c>
      <c r="T19" s="11">
        <v>2</v>
      </c>
      <c r="U19" s="10">
        <f t="shared" si="7"/>
        <v>0.7142857142857143</v>
      </c>
      <c r="V19" s="11">
        <v>5</v>
      </c>
      <c r="W19" s="11">
        <v>7</v>
      </c>
      <c r="X19" s="10">
        <f t="shared" si="8"/>
        <v>0.22222222222222221</v>
      </c>
      <c r="Y19" s="11">
        <v>4</v>
      </c>
      <c r="Z19" s="11">
        <v>18</v>
      </c>
      <c r="AA19" s="10">
        <f t="shared" si="2"/>
        <v>0.7</v>
      </c>
      <c r="AB19" s="11">
        <v>7</v>
      </c>
      <c r="AC19" s="11">
        <v>10</v>
      </c>
      <c r="AD19" s="10">
        <f t="shared" si="9"/>
        <v>0.5</v>
      </c>
      <c r="AE19" s="11">
        <v>1</v>
      </c>
      <c r="AF19" s="11">
        <v>2</v>
      </c>
      <c r="AG19" s="10">
        <f t="shared" si="10"/>
        <v>0</v>
      </c>
      <c r="AH19" s="11">
        <v>0</v>
      </c>
      <c r="AI19" s="11">
        <v>5</v>
      </c>
      <c r="AJ19" s="10"/>
      <c r="AK19" s="11">
        <v>0</v>
      </c>
      <c r="AL19" s="11">
        <v>0</v>
      </c>
    </row>
    <row r="20" spans="1:38" ht="30" x14ac:dyDescent="0.25">
      <c r="A20" s="8" t="s">
        <v>17</v>
      </c>
      <c r="B20" s="9" t="s">
        <v>36</v>
      </c>
      <c r="C20" s="10">
        <f t="shared" si="0"/>
        <v>0.48648648648648651</v>
      </c>
      <c r="D20" s="11">
        <v>18</v>
      </c>
      <c r="E20" s="11">
        <v>37</v>
      </c>
      <c r="F20" s="10"/>
      <c r="G20" s="11">
        <v>0</v>
      </c>
      <c r="H20" s="11">
        <v>0</v>
      </c>
      <c r="I20" s="10"/>
      <c r="J20" s="11">
        <v>0</v>
      </c>
      <c r="K20" s="11">
        <v>0</v>
      </c>
      <c r="L20" s="10"/>
      <c r="M20" s="11">
        <v>0</v>
      </c>
      <c r="N20" s="11">
        <v>0</v>
      </c>
      <c r="O20" s="10"/>
      <c r="P20" s="11">
        <v>0</v>
      </c>
      <c r="Q20" s="11">
        <v>0</v>
      </c>
      <c r="R20" s="10">
        <f t="shared" si="6"/>
        <v>0</v>
      </c>
      <c r="S20" s="11">
        <v>0</v>
      </c>
      <c r="T20" s="11">
        <v>1</v>
      </c>
      <c r="U20" s="10">
        <f t="shared" si="7"/>
        <v>1</v>
      </c>
      <c r="V20" s="11">
        <v>1</v>
      </c>
      <c r="W20" s="11">
        <v>1</v>
      </c>
      <c r="X20" s="10">
        <f t="shared" si="8"/>
        <v>0</v>
      </c>
      <c r="Y20" s="11">
        <v>0</v>
      </c>
      <c r="Z20" s="11">
        <v>1</v>
      </c>
      <c r="AA20" s="10">
        <f t="shared" si="2"/>
        <v>0.5</v>
      </c>
      <c r="AB20" s="11">
        <v>3</v>
      </c>
      <c r="AC20" s="11">
        <v>6</v>
      </c>
      <c r="AD20" s="10">
        <f t="shared" si="9"/>
        <v>0.54545454545454541</v>
      </c>
      <c r="AE20" s="11">
        <v>6</v>
      </c>
      <c r="AF20" s="11">
        <v>11</v>
      </c>
      <c r="AG20" s="10">
        <f t="shared" si="10"/>
        <v>0.72727272727272729</v>
      </c>
      <c r="AH20" s="11">
        <v>8</v>
      </c>
      <c r="AI20" s="11">
        <v>11</v>
      </c>
      <c r="AJ20" s="10">
        <f t="shared" si="3"/>
        <v>0</v>
      </c>
      <c r="AK20" s="11">
        <v>0</v>
      </c>
      <c r="AL20" s="11">
        <v>6</v>
      </c>
    </row>
    <row r="21" spans="1:38" x14ac:dyDescent="0.25">
      <c r="A21" s="8" t="s">
        <v>18</v>
      </c>
      <c r="B21" s="9" t="s">
        <v>37</v>
      </c>
      <c r="C21" s="10">
        <f t="shared" si="0"/>
        <v>0.64444444444444449</v>
      </c>
      <c r="D21" s="11">
        <v>29</v>
      </c>
      <c r="E21" s="11">
        <v>45</v>
      </c>
      <c r="F21" s="10">
        <f t="shared" si="11"/>
        <v>1</v>
      </c>
      <c r="G21" s="11">
        <v>1</v>
      </c>
      <c r="H21" s="11">
        <v>1</v>
      </c>
      <c r="I21" s="10"/>
      <c r="J21" s="11">
        <v>0</v>
      </c>
      <c r="K21" s="11">
        <v>0</v>
      </c>
      <c r="L21" s="10"/>
      <c r="M21" s="11">
        <v>0</v>
      </c>
      <c r="N21" s="11">
        <v>0</v>
      </c>
      <c r="O21" s="10"/>
      <c r="P21" s="11">
        <v>0</v>
      </c>
      <c r="Q21" s="11">
        <v>0</v>
      </c>
      <c r="R21" s="10"/>
      <c r="S21" s="11">
        <v>0</v>
      </c>
      <c r="T21" s="11">
        <v>0</v>
      </c>
      <c r="U21" s="10">
        <f t="shared" si="7"/>
        <v>1</v>
      </c>
      <c r="V21" s="11">
        <v>3</v>
      </c>
      <c r="W21" s="11">
        <v>3</v>
      </c>
      <c r="X21" s="10">
        <f t="shared" si="8"/>
        <v>1</v>
      </c>
      <c r="Y21" s="11">
        <v>3</v>
      </c>
      <c r="Z21" s="11">
        <v>3</v>
      </c>
      <c r="AA21" s="10">
        <f t="shared" si="2"/>
        <v>0.5714285714285714</v>
      </c>
      <c r="AB21" s="11">
        <v>4</v>
      </c>
      <c r="AC21" s="11">
        <v>7</v>
      </c>
      <c r="AD21" s="10">
        <f t="shared" si="9"/>
        <v>0.63636363636363635</v>
      </c>
      <c r="AE21" s="11">
        <v>7</v>
      </c>
      <c r="AF21" s="11">
        <v>11</v>
      </c>
      <c r="AG21" s="10">
        <f t="shared" si="10"/>
        <v>0.6</v>
      </c>
      <c r="AH21" s="11">
        <v>6</v>
      </c>
      <c r="AI21" s="11">
        <v>10</v>
      </c>
      <c r="AJ21" s="10">
        <f t="shared" si="3"/>
        <v>0.5</v>
      </c>
      <c r="AK21" s="11">
        <v>5</v>
      </c>
      <c r="AL21" s="11">
        <v>10</v>
      </c>
    </row>
    <row r="22" spans="1:38" x14ac:dyDescent="0.25">
      <c r="A22" s="8" t="s">
        <v>19</v>
      </c>
      <c r="B22" s="9" t="s">
        <v>38</v>
      </c>
      <c r="C22" s="10">
        <f t="shared" si="0"/>
        <v>0.4</v>
      </c>
      <c r="D22" s="11">
        <v>18</v>
      </c>
      <c r="E22" s="11">
        <v>45</v>
      </c>
      <c r="F22" s="11"/>
      <c r="G22" s="11">
        <v>0</v>
      </c>
      <c r="H22" s="11">
        <v>0</v>
      </c>
      <c r="I22" s="10">
        <f t="shared" si="4"/>
        <v>1</v>
      </c>
      <c r="J22" s="11">
        <v>1</v>
      </c>
      <c r="K22" s="11">
        <v>1</v>
      </c>
      <c r="L22" s="10">
        <f t="shared" si="1"/>
        <v>0.75</v>
      </c>
      <c r="M22" s="11">
        <v>3</v>
      </c>
      <c r="N22" s="11">
        <v>4</v>
      </c>
      <c r="O22" s="10">
        <f t="shared" si="5"/>
        <v>0</v>
      </c>
      <c r="P22" s="11">
        <v>0</v>
      </c>
      <c r="Q22" s="11">
        <v>2</v>
      </c>
      <c r="R22" s="10">
        <f t="shared" si="6"/>
        <v>0.5</v>
      </c>
      <c r="S22" s="11">
        <v>1</v>
      </c>
      <c r="T22" s="11">
        <v>2</v>
      </c>
      <c r="U22" s="10">
        <f t="shared" si="7"/>
        <v>0</v>
      </c>
      <c r="V22" s="11">
        <v>0</v>
      </c>
      <c r="W22" s="11">
        <v>5</v>
      </c>
      <c r="X22" s="10">
        <f t="shared" si="8"/>
        <v>0.5</v>
      </c>
      <c r="Y22" s="11">
        <v>2</v>
      </c>
      <c r="Z22" s="11">
        <v>4</v>
      </c>
      <c r="AA22" s="10">
        <f t="shared" si="2"/>
        <v>0.54545454545454541</v>
      </c>
      <c r="AB22" s="11">
        <v>6</v>
      </c>
      <c r="AC22" s="11">
        <v>11</v>
      </c>
      <c r="AD22" s="10">
        <f t="shared" si="9"/>
        <v>0.5714285714285714</v>
      </c>
      <c r="AE22" s="11">
        <v>4</v>
      </c>
      <c r="AF22" s="11">
        <v>7</v>
      </c>
      <c r="AG22" s="10">
        <f t="shared" si="10"/>
        <v>0.16666666666666666</v>
      </c>
      <c r="AH22" s="11">
        <v>1</v>
      </c>
      <c r="AI22" s="11">
        <v>6</v>
      </c>
      <c r="AJ22" s="10">
        <f t="shared" si="3"/>
        <v>0</v>
      </c>
      <c r="AK22" s="11">
        <v>0</v>
      </c>
      <c r="AL22" s="11">
        <v>3</v>
      </c>
    </row>
  </sheetData>
  <mergeCells count="1">
    <mergeCell ref="A1:B1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054 agencies EFL Gain 16_17 dir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054 Agencies EFL Gain 16-17</dc:title>
  <dc:creator>IBM SPSS Export Facility</dc:creator>
  <cp:lastModifiedBy>Lisa Bailey</cp:lastModifiedBy>
  <cp:lastPrinted>2018-01-10T18:43:28Z</cp:lastPrinted>
  <dcterms:created xsi:type="dcterms:W3CDTF">2011-08-01T14:22:18Z</dcterms:created>
  <dcterms:modified xsi:type="dcterms:W3CDTF">2018-01-16T14:15:04Z</dcterms:modified>
</cp:coreProperties>
</file>